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35" windowWidth="12435" windowHeight="4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Sheet1!$A$4:$I$69</definedName>
  </definedNames>
  <calcPr calcId="145621"/>
</workbook>
</file>

<file path=xl/calcChain.xml><?xml version="1.0" encoding="utf-8"?>
<calcChain xmlns="http://schemas.openxmlformats.org/spreadsheetml/2006/main">
  <c r="A1" i="2"/>
</calcChain>
</file>

<file path=xl/sharedStrings.xml><?xml version="1.0" encoding="utf-8"?>
<sst xmlns="http://schemas.openxmlformats.org/spreadsheetml/2006/main" count="291" uniqueCount="173">
  <si>
    <t>Chicago Blue Line Renewal &amp; City Bike Share</t>
  </si>
  <si>
    <t>IL</t>
  </si>
  <si>
    <t>I-95 HOT Lanes</t>
  </si>
  <si>
    <t>St. Louis CityArchRiver Revitalization</t>
  </si>
  <si>
    <t>MO</t>
  </si>
  <si>
    <t>State Route 91 Corridor Improvements</t>
  </si>
  <si>
    <t>CA</t>
  </si>
  <si>
    <t>South Jersey Port Rail Improvements</t>
  </si>
  <si>
    <t>NJ</t>
  </si>
  <si>
    <t>LYNX Blue Line Capacity Expansion</t>
  </si>
  <si>
    <t>NC</t>
  </si>
  <si>
    <t>Sellwood Bridge Replacement</t>
  </si>
  <si>
    <t>OR</t>
  </si>
  <si>
    <t>Port of Long Beach Rail Realignment</t>
  </si>
  <si>
    <t>Port of New Orleans Rail Yard Improvements</t>
  </si>
  <si>
    <t>LA</t>
  </si>
  <si>
    <t>Buffalo Main Street Revitalization</t>
  </si>
  <si>
    <t>NY</t>
  </si>
  <si>
    <t>I-5 Lewis-McChord Area Congestion Management</t>
  </si>
  <si>
    <t>WA</t>
  </si>
  <si>
    <t>Rutherford Intermodal Facility Expansion</t>
  </si>
  <si>
    <t>PA</t>
  </si>
  <si>
    <t>Westside Multimodal Transit Center</t>
  </si>
  <si>
    <t>TX</t>
  </si>
  <si>
    <t>Alton Regional Multimodal Station</t>
  </si>
  <si>
    <t>Saddle Road Improvements</t>
  </si>
  <si>
    <t>HI</t>
  </si>
  <si>
    <t>Boundary Street Redevelopment</t>
  </si>
  <si>
    <t>SC</t>
  </si>
  <si>
    <t>Mayfield Transit Station</t>
  </si>
  <si>
    <t>OH</t>
  </si>
  <si>
    <t>I-95/US-301 Interchange Improvement</t>
  </si>
  <si>
    <t>Prichard Intermodal Facility</t>
  </si>
  <si>
    <t>WV</t>
  </si>
  <si>
    <t>Muldraugh Bridges Replacement</t>
  </si>
  <si>
    <t>KY</t>
  </si>
  <si>
    <t>Cincinnati Streetcar Riverfront Loop</t>
  </si>
  <si>
    <t>Kennebec Bridge Replacement</t>
  </si>
  <si>
    <t>ME</t>
  </si>
  <si>
    <t>Stamford Intermodal Access</t>
  </si>
  <si>
    <t>CT</t>
  </si>
  <si>
    <t>IL 83 (147th Street) Reconstruction</t>
  </si>
  <si>
    <t>Caparra Interchange</t>
  </si>
  <si>
    <t>PR</t>
  </si>
  <si>
    <t>Carrie Furnace Flyover Bridge</t>
  </si>
  <si>
    <t>Dames Point Intermodal Container Facility</t>
  </si>
  <si>
    <t>FL</t>
  </si>
  <si>
    <t>Devils Lake Rail Improvements</t>
  </si>
  <si>
    <t>ND</t>
  </si>
  <si>
    <t>IMPaCT Philadelphia</t>
  </si>
  <si>
    <t>Merrimack River Bridge Rehabilitation</t>
  </si>
  <si>
    <t>MA</t>
  </si>
  <si>
    <t>Minneapolis Transit Interchange Construction</t>
  </si>
  <si>
    <t>MN</t>
  </si>
  <si>
    <t>South Link: Sea-Tac Airport to South 200th Street</t>
  </si>
  <si>
    <t>Syracuse Connective Corridor</t>
  </si>
  <si>
    <t>Northern Montana Multimodal Hub</t>
  </si>
  <si>
    <t>MT</t>
  </si>
  <si>
    <t>Mississippi River Bridges ITS</t>
  </si>
  <si>
    <t>MS/AR/LA</t>
  </si>
  <si>
    <t>17 Mile Road</t>
  </si>
  <si>
    <t>WY</t>
  </si>
  <si>
    <t>Oklahoma Freight Rail Upgrade</t>
  </si>
  <si>
    <t>OK</t>
  </si>
  <si>
    <t>Solomon Rural Rail Upgrade</t>
  </si>
  <si>
    <t>KS</t>
  </si>
  <si>
    <t>DART Orange Line Extension</t>
  </si>
  <si>
    <t>Snake Road Improvement</t>
  </si>
  <si>
    <t>Smiths Creek Road &amp; Bridge Reconstruction</t>
  </si>
  <si>
    <t>MI</t>
  </si>
  <si>
    <t>US 101 Smith River Safety Corridor</t>
  </si>
  <si>
    <t>City of American Falls Complete Streets</t>
  </si>
  <si>
    <t>ID</t>
  </si>
  <si>
    <t>St. Albans Main Street Reconstruction</t>
  </si>
  <si>
    <t>VT</t>
  </si>
  <si>
    <t>Northfield Multimodal Integration</t>
  </si>
  <si>
    <t>St. Michael Community Streets</t>
  </si>
  <si>
    <t>AK</t>
  </si>
  <si>
    <t>VA</t>
  </si>
  <si>
    <t>AL</t>
  </si>
  <si>
    <t>AZ</t>
  </si>
  <si>
    <t>AR</t>
  </si>
  <si>
    <t>CO</t>
  </si>
  <si>
    <t>DE</t>
  </si>
  <si>
    <t>GA</t>
  </si>
  <si>
    <t>IN</t>
  </si>
  <si>
    <t>IA</t>
  </si>
  <si>
    <t>MD</t>
  </si>
  <si>
    <t>MS</t>
  </si>
  <si>
    <t>NE</t>
  </si>
  <si>
    <t>NV</t>
  </si>
  <si>
    <t>NH</t>
  </si>
  <si>
    <t>NM</t>
  </si>
  <si>
    <t>RI</t>
  </si>
  <si>
    <t>SD</t>
  </si>
  <si>
    <t>TN</t>
  </si>
  <si>
    <t>UT</t>
  </si>
  <si>
    <t>WI</t>
  </si>
  <si>
    <t>Road</t>
  </si>
  <si>
    <t>Rail</t>
  </si>
  <si>
    <t>Transit</t>
  </si>
  <si>
    <t>Bike/Ped</t>
  </si>
  <si>
    <t>ITS</t>
  </si>
  <si>
    <t>Project Name</t>
  </si>
  <si>
    <t>State</t>
  </si>
  <si>
    <t>Amount</t>
  </si>
  <si>
    <t>Total Project Cost</t>
  </si>
  <si>
    <t>Grant Funding</t>
  </si>
  <si>
    <t>South Jersey Port Corporation</t>
  </si>
  <si>
    <t>City of Buffalo, New York</t>
  </si>
  <si>
    <t>Pennsylvania DOT</t>
  </si>
  <si>
    <t>Maine DOT</t>
  </si>
  <si>
    <t>City of Stamford</t>
  </si>
  <si>
    <t>Massachusetts Bay Transportation Authority</t>
  </si>
  <si>
    <t>City of Syracuse</t>
  </si>
  <si>
    <t>City of Philadelphia</t>
  </si>
  <si>
    <t>Redevelopment Authority of Allegheny County</t>
  </si>
  <si>
    <t>City of Saint Albans, Vermont</t>
  </si>
  <si>
    <t>Virginia DOT</t>
  </si>
  <si>
    <t>City of Charlotte</t>
  </si>
  <si>
    <t>Port of New Orleans</t>
  </si>
  <si>
    <t>VIA Metropolitan Transity Authority</t>
  </si>
  <si>
    <t>Orangeburg County, SC</t>
  </si>
  <si>
    <t>City of Beaufort, SC</t>
  </si>
  <si>
    <t>West Virginia Public Port Authority</t>
  </si>
  <si>
    <t>Jacksonville Port Authority</t>
  </si>
  <si>
    <t>Municipality of Guaynabo</t>
  </si>
  <si>
    <t>Mississippi DOT</t>
  </si>
  <si>
    <t>Oklahoma DOT</t>
  </si>
  <si>
    <t>Dallas Area Rapid Transit</t>
  </si>
  <si>
    <t>Seminole Tribe of Florida</t>
  </si>
  <si>
    <t>Chicago Transit Authority</t>
  </si>
  <si>
    <t>Missouri DOT</t>
  </si>
  <si>
    <t>City of Alton, IL</t>
  </si>
  <si>
    <t>Greater Cleveland Regional Transit Authority</t>
  </si>
  <si>
    <t>Kentucky Transportation Cabinet</t>
  </si>
  <si>
    <t>City of Cincinnati</t>
  </si>
  <si>
    <t>Illinois DOT</t>
  </si>
  <si>
    <t>Hennepin County Regional Railroad Authority</t>
  </si>
  <si>
    <t>Kansas DOT</t>
  </si>
  <si>
    <t>North Dakota DOT</t>
  </si>
  <si>
    <t>St. Clair County Road Commission</t>
  </si>
  <si>
    <t>City of Northfield, MN</t>
  </si>
  <si>
    <t>Riverside County Transportation Commission</t>
  </si>
  <si>
    <t>Multnomah County</t>
  </si>
  <si>
    <t>Port of Long Beach</t>
  </si>
  <si>
    <t>State of Hawaii DOT</t>
  </si>
  <si>
    <t>Washington State DOT</t>
  </si>
  <si>
    <t>Sound Transit</t>
  </si>
  <si>
    <t>Port of Northern Montana</t>
  </si>
  <si>
    <t>Eastern Shoshone/Northern Arapaho Tribes Business Council</t>
  </si>
  <si>
    <t>City of American Falls</t>
  </si>
  <si>
    <t>Tribe of Smith River Rancheria</t>
  </si>
  <si>
    <t>St. Michael IRA</t>
  </si>
  <si>
    <t>Percent Covered</t>
  </si>
  <si>
    <t>Applicant/ Sponsor</t>
  </si>
  <si>
    <t>Rural</t>
  </si>
  <si>
    <t>TIFIA</t>
  </si>
  <si>
    <t>X</t>
  </si>
  <si>
    <t>Non-Rural</t>
  </si>
  <si>
    <t>No. Projects</t>
  </si>
  <si>
    <t>Amount Received</t>
  </si>
  <si>
    <t>Type of Project</t>
  </si>
  <si>
    <t>Number</t>
  </si>
  <si>
    <t>Project Information</t>
  </si>
  <si>
    <t>Project Totals</t>
  </si>
  <si>
    <t>TIGER III Grant Awards</t>
  </si>
  <si>
    <t>Prepared by Taxpayers for Common Sense - www.taxpayer.net</t>
  </si>
  <si>
    <t>Type*</t>
  </si>
  <si>
    <t>*As determined by TCS. Several projects (highlighed in yellow) could be placed in multiple categories. We used our best judgement as to which category the project belonged</t>
  </si>
  <si>
    <t>2*</t>
  </si>
  <si>
    <t>1*</t>
  </si>
  <si>
    <t>*Unknown how much each state  receives through joint grant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</si>
</sst>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6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3" borderId="0" xfId="0" applyFill="1" applyAlignment="1">
      <alignment horizontal="center"/>
    </xf>
    <xf numFmtId="165" fontId="0" fillId="3" borderId="0" xfId="0" applyNumberFormat="1" applyFill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8"/>
  <sheetViews>
    <sheetView tabSelected="1" topLeftCell="B1" workbookViewId="0">
      <pane ySplit="4" topLeftCell="A5" activePane="bottomLeft" state="frozen"/>
      <selection pane="bottomLeft" sqref="A1:R1"/>
    </sheetView>
  </sheetViews>
  <sheetFormatPr defaultRowHeight="15"/>
  <cols>
    <col min="1" max="1" width="45.5703125" bestFit="1" customWidth="1"/>
    <col min="2" max="2" width="10.140625" bestFit="1" customWidth="1"/>
    <col min="3" max="3" width="12.7109375" bestFit="1" customWidth="1"/>
    <col min="4" max="4" width="9.85546875" bestFit="1" customWidth="1"/>
    <col min="5" max="5" width="56.140625" bestFit="1" customWidth="1"/>
    <col min="6" max="6" width="14.5703125" style="2" customWidth="1"/>
    <col min="7" max="7" width="13.28515625" style="13" customWidth="1"/>
    <col min="8" max="8" width="10.140625" style="6" bestFit="1" customWidth="1"/>
    <col min="9" max="9" width="10.140625" style="6" customWidth="1"/>
    <col min="10" max="10" width="7" customWidth="1"/>
    <col min="11" max="11" width="10" bestFit="1" customWidth="1"/>
    <col min="12" max="12" width="9.140625" style="6"/>
    <col min="13" max="13" width="11.140625" style="3" bestFit="1" customWidth="1"/>
    <col min="14" max="14" width="2" customWidth="1"/>
    <col min="15" max="15" width="10" bestFit="1" customWidth="1"/>
    <col min="16" max="16" width="8.28515625" style="6" bestFit="1" customWidth="1"/>
    <col min="17" max="17" width="12.140625" style="2" bestFit="1" customWidth="1"/>
    <col min="18" max="18" width="9.140625" style="14"/>
  </cols>
  <sheetData>
    <row r="1" spans="1:18" ht="31.5">
      <c r="A1" s="19" t="s">
        <v>166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8.75">
      <c r="A2" s="20" t="s">
        <v>167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3.25">
      <c r="C3" s="18" t="s">
        <v>164</v>
      </c>
      <c r="D3" s="18"/>
      <c r="E3" s="18"/>
      <c r="F3" s="18"/>
      <c r="G3" s="18"/>
      <c r="H3" s="18"/>
      <c r="I3" s="18"/>
      <c r="J3" s="8"/>
      <c r="K3" s="18" t="s">
        <v>165</v>
      </c>
      <c r="L3" s="18"/>
      <c r="M3" s="18"/>
      <c r="N3" s="18"/>
      <c r="O3" s="18"/>
      <c r="P3" s="18"/>
      <c r="Q3" s="18"/>
      <c r="R3" s="18"/>
    </row>
    <row r="4" spans="1:18" s="9" customFormat="1" ht="30" customHeight="1">
      <c r="A4" s="9" t="s">
        <v>103</v>
      </c>
      <c r="B4" s="9" t="s">
        <v>104</v>
      </c>
      <c r="C4" s="9" t="s">
        <v>107</v>
      </c>
      <c r="D4" s="9" t="s">
        <v>168</v>
      </c>
      <c r="E4" s="9" t="s">
        <v>155</v>
      </c>
      <c r="F4" s="10" t="s">
        <v>106</v>
      </c>
      <c r="G4" s="12" t="s">
        <v>154</v>
      </c>
      <c r="H4" s="9" t="s">
        <v>156</v>
      </c>
      <c r="I4" s="9" t="s">
        <v>157</v>
      </c>
      <c r="J4" s="11"/>
      <c r="K4" s="9" t="s">
        <v>104</v>
      </c>
      <c r="L4" s="9" t="s">
        <v>160</v>
      </c>
      <c r="M4" s="10" t="s">
        <v>161</v>
      </c>
      <c r="N4" s="11"/>
      <c r="O4" s="9" t="s">
        <v>162</v>
      </c>
      <c r="P4" s="9" t="s">
        <v>163</v>
      </c>
      <c r="Q4" s="10" t="s">
        <v>105</v>
      </c>
      <c r="R4" s="12"/>
    </row>
    <row r="5" spans="1:18">
      <c r="A5" t="s">
        <v>76</v>
      </c>
      <c r="B5" t="s">
        <v>77</v>
      </c>
      <c r="C5" s="1">
        <v>1000000</v>
      </c>
      <c r="D5" t="s">
        <v>98</v>
      </c>
      <c r="E5" t="s">
        <v>153</v>
      </c>
      <c r="F5" s="2">
        <v>8568230</v>
      </c>
      <c r="G5" s="13">
        <v>0.11671021903006805</v>
      </c>
      <c r="H5" s="6" t="s">
        <v>158</v>
      </c>
      <c r="J5" s="7"/>
      <c r="K5" t="s">
        <v>1</v>
      </c>
      <c r="L5" s="6">
        <v>3</v>
      </c>
      <c r="M5" s="3">
        <v>44288000</v>
      </c>
      <c r="N5" s="7"/>
      <c r="O5" t="s">
        <v>98</v>
      </c>
      <c r="P5" s="6">
        <v>19</v>
      </c>
      <c r="Q5" s="2">
        <v>216266700</v>
      </c>
      <c r="R5" s="14">
        <v>0.42287233432553262</v>
      </c>
    </row>
    <row r="6" spans="1:18">
      <c r="A6" t="s">
        <v>5</v>
      </c>
      <c r="B6" t="s">
        <v>6</v>
      </c>
      <c r="C6" s="1">
        <v>20000000</v>
      </c>
      <c r="D6" t="s">
        <v>98</v>
      </c>
      <c r="E6" t="s">
        <v>143</v>
      </c>
      <c r="F6" s="2">
        <v>1347316000</v>
      </c>
      <c r="G6" s="13">
        <v>1.4844327537118241E-2</v>
      </c>
      <c r="I6" s="6" t="s">
        <v>158</v>
      </c>
      <c r="J6" s="7"/>
      <c r="K6" t="s">
        <v>6</v>
      </c>
      <c r="L6" s="6">
        <v>3</v>
      </c>
      <c r="M6" s="3">
        <v>39500000</v>
      </c>
      <c r="N6" s="7"/>
      <c r="O6" t="s">
        <v>99</v>
      </c>
      <c r="P6" s="6">
        <v>12</v>
      </c>
      <c r="Q6" s="2">
        <v>144120051</v>
      </c>
      <c r="R6" s="14">
        <v>0.28180197131359014</v>
      </c>
    </row>
    <row r="7" spans="1:18">
      <c r="A7" t="s">
        <v>13</v>
      </c>
      <c r="B7" t="s">
        <v>6</v>
      </c>
      <c r="C7" s="1">
        <v>17000000</v>
      </c>
      <c r="D7" t="s">
        <v>99</v>
      </c>
      <c r="E7" t="s">
        <v>145</v>
      </c>
      <c r="F7" s="2">
        <v>64496013</v>
      </c>
      <c r="G7" s="13">
        <v>0.26358218452976312</v>
      </c>
      <c r="J7" s="7"/>
      <c r="K7" t="s">
        <v>21</v>
      </c>
      <c r="L7" s="6">
        <v>3</v>
      </c>
      <c r="M7" s="3">
        <v>35000000</v>
      </c>
      <c r="N7" s="7"/>
      <c r="O7" s="5" t="s">
        <v>100</v>
      </c>
      <c r="P7" s="6">
        <v>10</v>
      </c>
      <c r="Q7" s="2">
        <v>125273200</v>
      </c>
      <c r="R7" s="14">
        <v>0.24495019581114111</v>
      </c>
    </row>
    <row r="8" spans="1:18">
      <c r="A8" t="s">
        <v>70</v>
      </c>
      <c r="B8" t="s">
        <v>6</v>
      </c>
      <c r="C8" s="1">
        <v>2500000</v>
      </c>
      <c r="D8" t="s">
        <v>98</v>
      </c>
      <c r="E8" t="s">
        <v>152</v>
      </c>
      <c r="F8" s="2">
        <v>3124800</v>
      </c>
      <c r="G8" s="13">
        <v>0.80005120327700974</v>
      </c>
      <c r="H8" s="6" t="s">
        <v>158</v>
      </c>
      <c r="J8" s="7"/>
      <c r="K8" t="s">
        <v>17</v>
      </c>
      <c r="L8" s="6">
        <v>2</v>
      </c>
      <c r="M8" s="3">
        <v>25000000</v>
      </c>
      <c r="N8" s="7"/>
      <c r="O8" t="s">
        <v>101</v>
      </c>
      <c r="P8" s="6">
        <v>4</v>
      </c>
      <c r="Q8" s="2">
        <v>15948496</v>
      </c>
      <c r="R8" s="14">
        <v>3.1184540812346142E-2</v>
      </c>
    </row>
    <row r="9" spans="1:18">
      <c r="A9" t="s">
        <v>39</v>
      </c>
      <c r="B9" t="s">
        <v>40</v>
      </c>
      <c r="C9" s="1">
        <v>10500000</v>
      </c>
      <c r="D9" t="s">
        <v>101</v>
      </c>
      <c r="E9" t="s">
        <v>112</v>
      </c>
      <c r="F9" s="2">
        <v>38750000</v>
      </c>
      <c r="G9" s="13">
        <v>0.2709677419354839</v>
      </c>
      <c r="J9" s="7"/>
      <c r="K9" t="s">
        <v>19</v>
      </c>
      <c r="L9" s="6">
        <v>2</v>
      </c>
      <c r="M9" s="3">
        <v>25000000</v>
      </c>
      <c r="N9" s="7"/>
      <c r="O9" t="s">
        <v>102</v>
      </c>
      <c r="P9" s="6">
        <v>1</v>
      </c>
      <c r="Q9" s="2">
        <v>9814700</v>
      </c>
      <c r="R9" s="14">
        <v>1.9190957737390012E-2</v>
      </c>
    </row>
    <row r="10" spans="1:18">
      <c r="A10" t="s">
        <v>45</v>
      </c>
      <c r="B10" t="s">
        <v>46</v>
      </c>
      <c r="C10" s="1">
        <v>10000000</v>
      </c>
      <c r="D10" t="s">
        <v>99</v>
      </c>
      <c r="E10" t="s">
        <v>125</v>
      </c>
      <c r="F10" s="2">
        <v>45000000</v>
      </c>
      <c r="G10" s="13">
        <v>0.22222222222222221</v>
      </c>
      <c r="H10" s="6" t="s">
        <v>158</v>
      </c>
      <c r="J10" s="7"/>
      <c r="K10" t="s">
        <v>28</v>
      </c>
      <c r="L10" s="6">
        <v>2</v>
      </c>
      <c r="M10" s="3">
        <v>24735000</v>
      </c>
      <c r="N10" s="7"/>
      <c r="O10" s="7"/>
      <c r="P10" s="15"/>
      <c r="Q10" s="7"/>
      <c r="R10" s="16"/>
    </row>
    <row r="11" spans="1:18">
      <c r="A11" t="s">
        <v>67</v>
      </c>
      <c r="B11" t="s">
        <v>46</v>
      </c>
      <c r="C11" s="1">
        <v>3700000</v>
      </c>
      <c r="D11" t="s">
        <v>98</v>
      </c>
      <c r="E11" t="s">
        <v>130</v>
      </c>
      <c r="F11" s="2">
        <v>4623000</v>
      </c>
      <c r="G11" s="13">
        <v>0.80034609560891201</v>
      </c>
      <c r="H11" s="6" t="s">
        <v>158</v>
      </c>
      <c r="J11" s="7"/>
      <c r="K11" t="s">
        <v>30</v>
      </c>
      <c r="L11" s="6">
        <v>2</v>
      </c>
      <c r="M11" s="3">
        <v>23423200</v>
      </c>
      <c r="N11" s="7"/>
      <c r="O11" s="5" t="s">
        <v>156</v>
      </c>
      <c r="P11" s="6">
        <v>20</v>
      </c>
      <c r="Q11" s="2">
        <v>150273701</v>
      </c>
      <c r="R11" s="14">
        <v>0.29383437547069025</v>
      </c>
    </row>
    <row r="12" spans="1:18">
      <c r="A12" t="s">
        <v>25</v>
      </c>
      <c r="B12" t="s">
        <v>26</v>
      </c>
      <c r="C12" s="1">
        <v>13500000</v>
      </c>
      <c r="D12" t="s">
        <v>98</v>
      </c>
      <c r="E12" t="s">
        <v>146</v>
      </c>
      <c r="F12" s="2">
        <v>94900000</v>
      </c>
      <c r="G12" s="13">
        <v>0.14225500526870391</v>
      </c>
      <c r="H12" s="6" t="s">
        <v>158</v>
      </c>
      <c r="J12" s="7"/>
      <c r="K12" t="s">
        <v>23</v>
      </c>
      <c r="L12" s="6">
        <v>2</v>
      </c>
      <c r="M12" s="3">
        <v>20000000</v>
      </c>
      <c r="N12" s="7"/>
      <c r="O12" t="s">
        <v>159</v>
      </c>
      <c r="P12" s="6">
        <v>26</v>
      </c>
      <c r="Q12" s="2">
        <v>361149446</v>
      </c>
      <c r="R12" s="14">
        <v>0.70616562452930975</v>
      </c>
    </row>
    <row r="13" spans="1:18">
      <c r="A13" t="s">
        <v>71</v>
      </c>
      <c r="B13" t="s">
        <v>72</v>
      </c>
      <c r="C13" s="1">
        <v>2300000</v>
      </c>
      <c r="D13" t="s">
        <v>101</v>
      </c>
      <c r="E13" t="s">
        <v>151</v>
      </c>
      <c r="F13" s="2">
        <v>2850000</v>
      </c>
      <c r="G13" s="13">
        <v>0.80701754385964908</v>
      </c>
      <c r="H13" s="6" t="s">
        <v>158</v>
      </c>
      <c r="J13" s="7"/>
      <c r="K13" t="s">
        <v>4</v>
      </c>
      <c r="L13" s="6">
        <v>1</v>
      </c>
      <c r="M13" s="3">
        <v>20000000</v>
      </c>
      <c r="N13" s="7"/>
      <c r="O13" s="7"/>
      <c r="P13" s="15"/>
      <c r="Q13" s="7"/>
      <c r="R13" s="16"/>
    </row>
    <row r="14" spans="1:18">
      <c r="A14" t="s">
        <v>0</v>
      </c>
      <c r="B14" t="s">
        <v>1</v>
      </c>
      <c r="C14" s="1">
        <v>20000000</v>
      </c>
      <c r="D14" s="4" t="s">
        <v>100</v>
      </c>
      <c r="E14" t="s">
        <v>131</v>
      </c>
      <c r="F14" s="2">
        <v>64597200</v>
      </c>
      <c r="G14" s="13">
        <v>0.30961094288916546</v>
      </c>
      <c r="J14" s="7"/>
      <c r="K14" t="s">
        <v>78</v>
      </c>
      <c r="L14" s="6">
        <v>1</v>
      </c>
      <c r="M14" s="3">
        <v>20000000</v>
      </c>
      <c r="N14" s="7"/>
      <c r="O14" t="s">
        <v>157</v>
      </c>
      <c r="P14" s="6">
        <v>3</v>
      </c>
      <c r="Q14" s="2">
        <v>45000000</v>
      </c>
    </row>
    <row r="15" spans="1:18">
      <c r="A15" t="s">
        <v>24</v>
      </c>
      <c r="B15" t="s">
        <v>1</v>
      </c>
      <c r="C15" s="1">
        <v>13850000</v>
      </c>
      <c r="D15" t="s">
        <v>100</v>
      </c>
      <c r="E15" t="s">
        <v>133</v>
      </c>
      <c r="F15" s="2">
        <v>21980000</v>
      </c>
      <c r="G15" s="13">
        <v>0.63011828935395819</v>
      </c>
      <c r="J15" s="7"/>
      <c r="K15" t="s">
        <v>8</v>
      </c>
      <c r="L15" s="6">
        <v>1</v>
      </c>
      <c r="M15" s="3">
        <v>18500000</v>
      </c>
      <c r="N15" s="7"/>
    </row>
    <row r="16" spans="1:18">
      <c r="A16" t="s">
        <v>41</v>
      </c>
      <c r="B16" t="s">
        <v>1</v>
      </c>
      <c r="C16" s="1">
        <v>10438000</v>
      </c>
      <c r="D16" t="s">
        <v>98</v>
      </c>
      <c r="E16" t="s">
        <v>137</v>
      </c>
      <c r="F16" s="2">
        <v>24657000</v>
      </c>
      <c r="G16" s="13">
        <v>0.42332806099687714</v>
      </c>
      <c r="J16" s="7"/>
      <c r="K16" t="s">
        <v>10</v>
      </c>
      <c r="L16" s="6">
        <v>1</v>
      </c>
      <c r="M16" s="3">
        <v>18000000</v>
      </c>
      <c r="N16" s="7"/>
    </row>
    <row r="17" spans="1:14">
      <c r="A17" t="s">
        <v>64</v>
      </c>
      <c r="B17" t="s">
        <v>65</v>
      </c>
      <c r="C17" s="1">
        <v>6568095</v>
      </c>
      <c r="D17" t="s">
        <v>99</v>
      </c>
      <c r="E17" t="s">
        <v>139</v>
      </c>
      <c r="F17" s="2">
        <v>20108883</v>
      </c>
      <c r="G17" s="13">
        <v>0.32662654608910896</v>
      </c>
      <c r="H17" s="6" t="s">
        <v>158</v>
      </c>
      <c r="J17" s="7"/>
      <c r="K17" t="s">
        <v>12</v>
      </c>
      <c r="L17" s="6">
        <v>1</v>
      </c>
      <c r="M17" s="3">
        <v>17700000</v>
      </c>
      <c r="N17" s="7"/>
    </row>
    <row r="18" spans="1:14">
      <c r="A18" t="s">
        <v>34</v>
      </c>
      <c r="B18" t="s">
        <v>35</v>
      </c>
      <c r="C18" s="1">
        <v>11558220</v>
      </c>
      <c r="D18" t="s">
        <v>99</v>
      </c>
      <c r="E18" t="s">
        <v>135</v>
      </c>
      <c r="F18" s="2">
        <v>23958194</v>
      </c>
      <c r="G18" s="13">
        <v>0.48243285783561146</v>
      </c>
      <c r="H18" s="6" t="s">
        <v>158</v>
      </c>
      <c r="J18" s="7"/>
      <c r="K18" t="s">
        <v>15</v>
      </c>
      <c r="L18" s="6" t="s">
        <v>170</v>
      </c>
      <c r="M18" s="3">
        <v>16738246</v>
      </c>
      <c r="N18" s="7"/>
    </row>
    <row r="19" spans="1:14">
      <c r="A19" t="s">
        <v>14</v>
      </c>
      <c r="B19" t="s">
        <v>15</v>
      </c>
      <c r="C19" s="1">
        <v>16738246</v>
      </c>
      <c r="D19" t="s">
        <v>99</v>
      </c>
      <c r="E19" t="s">
        <v>120</v>
      </c>
      <c r="F19" s="2">
        <v>26132191</v>
      </c>
      <c r="G19" s="13">
        <v>0.64052210547519728</v>
      </c>
      <c r="J19" s="7"/>
      <c r="K19" t="s">
        <v>46</v>
      </c>
      <c r="L19" s="6">
        <v>2</v>
      </c>
      <c r="M19" s="3">
        <v>13700000</v>
      </c>
      <c r="N19" s="7"/>
    </row>
    <row r="20" spans="1:14">
      <c r="A20" t="s">
        <v>50</v>
      </c>
      <c r="B20" t="s">
        <v>51</v>
      </c>
      <c r="C20" s="1">
        <v>10000000</v>
      </c>
      <c r="D20" t="s">
        <v>99</v>
      </c>
      <c r="E20" t="s">
        <v>113</v>
      </c>
      <c r="F20" s="2">
        <v>43000000</v>
      </c>
      <c r="G20" s="13">
        <v>0.23255813953488372</v>
      </c>
      <c r="J20" s="7"/>
      <c r="K20" t="s">
        <v>26</v>
      </c>
      <c r="L20" s="6">
        <v>1</v>
      </c>
      <c r="M20" s="3">
        <v>13500000</v>
      </c>
      <c r="N20" s="7"/>
    </row>
    <row r="21" spans="1:14">
      <c r="A21" t="s">
        <v>37</v>
      </c>
      <c r="B21" t="s">
        <v>38</v>
      </c>
      <c r="C21" s="1">
        <v>10810000</v>
      </c>
      <c r="D21" t="s">
        <v>98</v>
      </c>
      <c r="E21" t="s">
        <v>111</v>
      </c>
      <c r="F21" s="2">
        <v>24900000</v>
      </c>
      <c r="G21" s="13">
        <v>0.43413654618473896</v>
      </c>
      <c r="H21" s="6" t="s">
        <v>158</v>
      </c>
      <c r="J21" s="7"/>
      <c r="K21" t="s">
        <v>33</v>
      </c>
      <c r="L21" s="6">
        <v>1</v>
      </c>
      <c r="M21" s="3">
        <v>12000000</v>
      </c>
      <c r="N21" s="7"/>
    </row>
    <row r="22" spans="1:14">
      <c r="A22" t="s">
        <v>68</v>
      </c>
      <c r="B22" t="s">
        <v>69</v>
      </c>
      <c r="C22" s="1">
        <v>3650000</v>
      </c>
      <c r="D22" t="s">
        <v>98</v>
      </c>
      <c r="E22" t="s">
        <v>141</v>
      </c>
      <c r="F22" s="2">
        <v>3850000</v>
      </c>
      <c r="G22" s="13">
        <v>0.94805194805194803</v>
      </c>
      <c r="H22" s="6" t="s">
        <v>158</v>
      </c>
      <c r="J22" s="7"/>
      <c r="K22" t="s">
        <v>35</v>
      </c>
      <c r="L22" s="6">
        <v>1</v>
      </c>
      <c r="M22" s="3">
        <v>11558220</v>
      </c>
      <c r="N22" s="7"/>
    </row>
    <row r="23" spans="1:14">
      <c r="A23" t="s">
        <v>52</v>
      </c>
      <c r="B23" t="s">
        <v>53</v>
      </c>
      <c r="C23" s="1">
        <v>10000000</v>
      </c>
      <c r="D23" t="s">
        <v>100</v>
      </c>
      <c r="E23" t="s">
        <v>138</v>
      </c>
      <c r="F23" s="2">
        <v>81200000</v>
      </c>
      <c r="G23" s="13">
        <v>0.12315270935960591</v>
      </c>
      <c r="J23" s="7"/>
      <c r="K23" t="s">
        <v>53</v>
      </c>
      <c r="L23" s="6">
        <v>2</v>
      </c>
      <c r="M23" s="3">
        <v>11060000</v>
      </c>
      <c r="N23" s="7"/>
    </row>
    <row r="24" spans="1:14">
      <c r="A24" t="s">
        <v>75</v>
      </c>
      <c r="B24" t="s">
        <v>53</v>
      </c>
      <c r="C24" s="1">
        <v>1060000</v>
      </c>
      <c r="D24" t="s">
        <v>101</v>
      </c>
      <c r="E24" t="s">
        <v>142</v>
      </c>
      <c r="F24" s="2">
        <v>1560000</v>
      </c>
      <c r="G24" s="13">
        <v>0.67948717948717952</v>
      </c>
      <c r="H24" s="6" t="s">
        <v>158</v>
      </c>
      <c r="J24" s="7"/>
      <c r="K24" t="s">
        <v>38</v>
      </c>
      <c r="L24" s="6">
        <v>1</v>
      </c>
      <c r="M24" s="3">
        <v>10810000</v>
      </c>
      <c r="N24" s="7"/>
    </row>
    <row r="25" spans="1:14">
      <c r="A25" t="s">
        <v>3</v>
      </c>
      <c r="B25" t="s">
        <v>4</v>
      </c>
      <c r="C25" s="1">
        <v>20000000</v>
      </c>
      <c r="D25" t="s">
        <v>98</v>
      </c>
      <c r="E25" t="s">
        <v>132</v>
      </c>
      <c r="F25" s="2">
        <v>99360000</v>
      </c>
      <c r="G25" s="13">
        <v>0.20128824476650564</v>
      </c>
      <c r="J25" s="7"/>
      <c r="K25" t="s">
        <v>40</v>
      </c>
      <c r="L25" s="6">
        <v>1</v>
      </c>
      <c r="M25" s="3">
        <v>10500000</v>
      </c>
      <c r="N25" s="7"/>
    </row>
    <row r="26" spans="1:14">
      <c r="A26" t="s">
        <v>58</v>
      </c>
      <c r="B26" t="s">
        <v>59</v>
      </c>
      <c r="C26" s="1">
        <v>9814700</v>
      </c>
      <c r="D26" t="s">
        <v>102</v>
      </c>
      <c r="E26" t="s">
        <v>127</v>
      </c>
      <c r="F26" s="2">
        <v>10734450</v>
      </c>
      <c r="G26" s="13">
        <v>0.91431792034058568</v>
      </c>
      <c r="H26" s="6" t="s">
        <v>158</v>
      </c>
      <c r="J26" s="7"/>
      <c r="K26" t="s">
        <v>51</v>
      </c>
      <c r="L26" s="6">
        <v>1</v>
      </c>
      <c r="M26" s="3">
        <v>10000000</v>
      </c>
      <c r="N26" s="7"/>
    </row>
    <row r="27" spans="1:14">
      <c r="A27" t="s">
        <v>56</v>
      </c>
      <c r="B27" t="s">
        <v>57</v>
      </c>
      <c r="C27" s="1">
        <v>9998910</v>
      </c>
      <c r="D27" t="s">
        <v>99</v>
      </c>
      <c r="E27" t="s">
        <v>149</v>
      </c>
      <c r="F27" s="2">
        <v>17345468</v>
      </c>
      <c r="G27" s="13">
        <v>0.57645662832504718</v>
      </c>
      <c r="H27" s="6" t="s">
        <v>158</v>
      </c>
      <c r="J27" s="7"/>
      <c r="K27" t="s">
        <v>48</v>
      </c>
      <c r="L27" s="6">
        <v>1</v>
      </c>
      <c r="M27" s="3">
        <v>10000000</v>
      </c>
      <c r="N27" s="7"/>
    </row>
    <row r="28" spans="1:14">
      <c r="A28" t="s">
        <v>9</v>
      </c>
      <c r="B28" t="s">
        <v>10</v>
      </c>
      <c r="C28" s="1">
        <v>18000000</v>
      </c>
      <c r="D28" t="s">
        <v>100</v>
      </c>
      <c r="E28" t="s">
        <v>119</v>
      </c>
      <c r="F28" s="2">
        <v>25000000</v>
      </c>
      <c r="G28" s="13">
        <v>0.72</v>
      </c>
      <c r="J28" s="7"/>
      <c r="K28" t="s">
        <v>43</v>
      </c>
      <c r="L28" s="6">
        <v>1</v>
      </c>
      <c r="M28" s="3">
        <v>10000000</v>
      </c>
      <c r="N28" s="7"/>
    </row>
    <row r="29" spans="1:14">
      <c r="A29" t="s">
        <v>47</v>
      </c>
      <c r="B29" t="s">
        <v>48</v>
      </c>
      <c r="C29" s="1">
        <v>10000000</v>
      </c>
      <c r="D29" t="s">
        <v>99</v>
      </c>
      <c r="E29" t="s">
        <v>140</v>
      </c>
      <c r="F29" s="2">
        <v>99936000</v>
      </c>
      <c r="G29" s="13">
        <v>0.10006404098623119</v>
      </c>
      <c r="H29" s="6" t="s">
        <v>158</v>
      </c>
      <c r="J29" s="7"/>
      <c r="K29" t="s">
        <v>57</v>
      </c>
      <c r="L29" s="6">
        <v>1</v>
      </c>
      <c r="M29" s="3">
        <v>9998910</v>
      </c>
      <c r="N29" s="7"/>
    </row>
    <row r="30" spans="1:14">
      <c r="A30" t="s">
        <v>7</v>
      </c>
      <c r="B30" t="s">
        <v>8</v>
      </c>
      <c r="C30" s="1">
        <v>18500000</v>
      </c>
      <c r="D30" t="s">
        <v>99</v>
      </c>
      <c r="E30" t="s">
        <v>108</v>
      </c>
      <c r="F30" s="2">
        <v>157550000</v>
      </c>
      <c r="G30" s="13">
        <v>0.11742304030466519</v>
      </c>
      <c r="J30" s="7"/>
      <c r="K30" t="s">
        <v>59</v>
      </c>
      <c r="L30" s="6">
        <v>1</v>
      </c>
      <c r="M30" s="3">
        <v>9814700</v>
      </c>
      <c r="N30" s="7"/>
    </row>
    <row r="31" spans="1:14">
      <c r="A31" t="s">
        <v>16</v>
      </c>
      <c r="B31" t="s">
        <v>17</v>
      </c>
      <c r="C31" s="1">
        <v>15000000</v>
      </c>
      <c r="D31" s="4" t="s">
        <v>98</v>
      </c>
      <c r="E31" t="s">
        <v>109</v>
      </c>
      <c r="F31" s="2">
        <v>40000000</v>
      </c>
      <c r="G31" s="13">
        <v>0.375</v>
      </c>
      <c r="J31" s="7"/>
      <c r="K31" t="s">
        <v>61</v>
      </c>
      <c r="L31" s="6">
        <v>1</v>
      </c>
      <c r="M31" s="3">
        <v>8233700</v>
      </c>
      <c r="N31" s="7"/>
    </row>
    <row r="32" spans="1:14">
      <c r="A32" t="s">
        <v>55</v>
      </c>
      <c r="B32" t="s">
        <v>17</v>
      </c>
      <c r="C32" s="1">
        <v>10000000</v>
      </c>
      <c r="D32" t="s">
        <v>98</v>
      </c>
      <c r="E32" t="s">
        <v>114</v>
      </c>
      <c r="F32" s="2">
        <v>17212476</v>
      </c>
      <c r="G32" s="13">
        <v>0.58097394006533398</v>
      </c>
      <c r="J32" s="7"/>
      <c r="K32" t="s">
        <v>63</v>
      </c>
      <c r="L32" s="6">
        <v>1</v>
      </c>
      <c r="M32" s="3">
        <v>6756580</v>
      </c>
      <c r="N32" s="7"/>
    </row>
    <row r="33" spans="1:14">
      <c r="A33" t="s">
        <v>29</v>
      </c>
      <c r="B33" t="s">
        <v>30</v>
      </c>
      <c r="C33" s="1">
        <v>12503200</v>
      </c>
      <c r="D33" t="s">
        <v>100</v>
      </c>
      <c r="E33" t="s">
        <v>134</v>
      </c>
      <c r="F33" s="2">
        <v>15206014</v>
      </c>
      <c r="G33" s="13">
        <v>0.82225361623368232</v>
      </c>
      <c r="J33" s="7"/>
      <c r="K33" t="s">
        <v>65</v>
      </c>
      <c r="L33" s="6">
        <v>1</v>
      </c>
      <c r="M33" s="3">
        <v>6568095</v>
      </c>
      <c r="N33" s="7"/>
    </row>
    <row r="34" spans="1:14">
      <c r="A34" t="s">
        <v>36</v>
      </c>
      <c r="B34" t="s">
        <v>30</v>
      </c>
      <c r="C34" s="1">
        <v>10920000</v>
      </c>
      <c r="D34" t="s">
        <v>100</v>
      </c>
      <c r="E34" t="s">
        <v>136</v>
      </c>
      <c r="F34" s="2">
        <v>156290000</v>
      </c>
      <c r="G34" s="13">
        <v>6.987011325100774E-2</v>
      </c>
      <c r="J34" s="7"/>
      <c r="K34" t="s">
        <v>69</v>
      </c>
      <c r="L34" s="6">
        <v>1</v>
      </c>
      <c r="M34" s="3">
        <v>3650000</v>
      </c>
      <c r="N34" s="7"/>
    </row>
    <row r="35" spans="1:14">
      <c r="A35" t="s">
        <v>62</v>
      </c>
      <c r="B35" t="s">
        <v>63</v>
      </c>
      <c r="C35" s="1">
        <v>6756580</v>
      </c>
      <c r="D35" t="s">
        <v>99</v>
      </c>
      <c r="E35" t="s">
        <v>128</v>
      </c>
      <c r="F35" s="2">
        <v>8456580</v>
      </c>
      <c r="G35" s="13">
        <v>0.79897310733180549</v>
      </c>
      <c r="H35" s="6" t="s">
        <v>158</v>
      </c>
      <c r="J35" s="7"/>
      <c r="K35" t="s">
        <v>72</v>
      </c>
      <c r="L35" s="6">
        <v>1</v>
      </c>
      <c r="M35" s="3">
        <v>2300000</v>
      </c>
      <c r="N35" s="7"/>
    </row>
    <row r="36" spans="1:14">
      <c r="A36" t="s">
        <v>11</v>
      </c>
      <c r="B36" t="s">
        <v>12</v>
      </c>
      <c r="C36" s="1">
        <v>17700000</v>
      </c>
      <c r="D36" t="s">
        <v>98</v>
      </c>
      <c r="E36" t="s">
        <v>144</v>
      </c>
      <c r="F36" s="2">
        <v>268800000</v>
      </c>
      <c r="G36" s="13">
        <v>6.5848214285714288E-2</v>
      </c>
      <c r="J36" s="7"/>
      <c r="K36" t="s">
        <v>74</v>
      </c>
      <c r="L36" s="6">
        <v>1</v>
      </c>
      <c r="M36" s="3">
        <v>2088496</v>
      </c>
      <c r="N36" s="7"/>
    </row>
    <row r="37" spans="1:14">
      <c r="A37" t="s">
        <v>20</v>
      </c>
      <c r="B37" t="s">
        <v>21</v>
      </c>
      <c r="C37" s="1">
        <v>15000000</v>
      </c>
      <c r="D37" t="s">
        <v>99</v>
      </c>
      <c r="E37" t="s">
        <v>110</v>
      </c>
      <c r="F37" s="2">
        <v>60500000</v>
      </c>
      <c r="G37" s="13">
        <v>0.24793388429752067</v>
      </c>
      <c r="J37" s="7"/>
      <c r="K37" t="s">
        <v>77</v>
      </c>
      <c r="L37" s="6">
        <v>1</v>
      </c>
      <c r="M37" s="3">
        <v>1000000</v>
      </c>
      <c r="N37" s="7"/>
    </row>
    <row r="38" spans="1:14">
      <c r="A38" t="s">
        <v>44</v>
      </c>
      <c r="B38" t="s">
        <v>21</v>
      </c>
      <c r="C38" s="1">
        <v>10000000</v>
      </c>
      <c r="D38" t="s">
        <v>98</v>
      </c>
      <c r="E38" t="s">
        <v>116</v>
      </c>
      <c r="F38" s="2">
        <v>16000000</v>
      </c>
      <c r="G38" s="13">
        <v>0.625</v>
      </c>
      <c r="J38" s="7"/>
      <c r="K38" t="s">
        <v>81</v>
      </c>
      <c r="L38" s="6" t="s">
        <v>171</v>
      </c>
      <c r="M38" s="3">
        <v>0</v>
      </c>
      <c r="N38" s="7"/>
    </row>
    <row r="39" spans="1:14">
      <c r="A39" t="s">
        <v>49</v>
      </c>
      <c r="B39" t="s">
        <v>21</v>
      </c>
      <c r="C39" s="1">
        <v>10000000</v>
      </c>
      <c r="D39" t="s">
        <v>100</v>
      </c>
      <c r="E39" t="s">
        <v>115</v>
      </c>
      <c r="F39" s="2">
        <v>32000000</v>
      </c>
      <c r="G39" s="13">
        <v>0.3125</v>
      </c>
      <c r="J39" s="7"/>
      <c r="K39" t="s">
        <v>88</v>
      </c>
      <c r="L39" s="6" t="s">
        <v>171</v>
      </c>
      <c r="M39" s="3">
        <v>0</v>
      </c>
      <c r="N39" s="7"/>
    </row>
    <row r="40" spans="1:14">
      <c r="A40" t="s">
        <v>42</v>
      </c>
      <c r="B40" t="s">
        <v>43</v>
      </c>
      <c r="C40" s="1">
        <v>10000000</v>
      </c>
      <c r="D40" t="s">
        <v>98</v>
      </c>
      <c r="E40" t="s">
        <v>126</v>
      </c>
      <c r="F40" s="2">
        <v>19000000</v>
      </c>
      <c r="G40" s="13">
        <v>0.52631578947368418</v>
      </c>
      <c r="J40" s="7"/>
      <c r="K40" t="s">
        <v>79</v>
      </c>
      <c r="L40" s="6">
        <v>0</v>
      </c>
      <c r="M40" s="3">
        <v>0</v>
      </c>
      <c r="N40" s="7"/>
    </row>
    <row r="41" spans="1:14">
      <c r="A41" t="s">
        <v>27</v>
      </c>
      <c r="B41" t="s">
        <v>28</v>
      </c>
      <c r="C41" s="1">
        <v>12635000</v>
      </c>
      <c r="D41" t="s">
        <v>98</v>
      </c>
      <c r="E41" t="s">
        <v>123</v>
      </c>
      <c r="F41" s="2">
        <v>30393700</v>
      </c>
      <c r="G41" s="13">
        <v>0.41571115066609199</v>
      </c>
      <c r="H41" s="6" t="s">
        <v>158</v>
      </c>
      <c r="J41" s="7"/>
      <c r="K41" t="s">
        <v>80</v>
      </c>
      <c r="L41" s="6">
        <v>0</v>
      </c>
      <c r="M41" s="3">
        <v>0</v>
      </c>
      <c r="N41" s="7"/>
    </row>
    <row r="42" spans="1:14">
      <c r="A42" t="s">
        <v>31</v>
      </c>
      <c r="B42" t="s">
        <v>28</v>
      </c>
      <c r="C42" s="1">
        <v>12100000</v>
      </c>
      <c r="D42" t="s">
        <v>98</v>
      </c>
      <c r="E42" t="s">
        <v>122</v>
      </c>
      <c r="F42" s="2">
        <v>33400000</v>
      </c>
      <c r="G42" s="13">
        <v>0.36227544910179643</v>
      </c>
      <c r="H42" s="6" t="s">
        <v>158</v>
      </c>
      <c r="J42" s="7"/>
      <c r="K42" t="s">
        <v>82</v>
      </c>
      <c r="L42" s="6">
        <v>0</v>
      </c>
      <c r="M42" s="3">
        <v>0</v>
      </c>
      <c r="N42" s="7"/>
    </row>
    <row r="43" spans="1:14">
      <c r="A43" t="s">
        <v>22</v>
      </c>
      <c r="B43" t="s">
        <v>23</v>
      </c>
      <c r="C43" s="1">
        <v>15000000</v>
      </c>
      <c r="D43" t="s">
        <v>100</v>
      </c>
      <c r="E43" t="s">
        <v>121</v>
      </c>
      <c r="F43" s="2">
        <v>35000000</v>
      </c>
      <c r="G43" s="13">
        <v>0.42857142857142855</v>
      </c>
      <c r="J43" s="7"/>
      <c r="K43" t="s">
        <v>83</v>
      </c>
      <c r="L43" s="6">
        <v>0</v>
      </c>
      <c r="M43" s="3">
        <v>0</v>
      </c>
      <c r="N43" s="7"/>
    </row>
    <row r="44" spans="1:14">
      <c r="A44" t="s">
        <v>66</v>
      </c>
      <c r="B44" t="s">
        <v>23</v>
      </c>
      <c r="C44" s="1">
        <v>5000000</v>
      </c>
      <c r="D44" t="s">
        <v>100</v>
      </c>
      <c r="E44" t="s">
        <v>129</v>
      </c>
      <c r="F44" s="2">
        <v>429500000</v>
      </c>
      <c r="G44" s="13">
        <v>1.1641443538998836E-2</v>
      </c>
      <c r="I44" s="6" t="s">
        <v>158</v>
      </c>
      <c r="J44" s="7"/>
      <c r="K44" t="s">
        <v>84</v>
      </c>
      <c r="L44" s="6">
        <v>0</v>
      </c>
      <c r="M44" s="3">
        <v>0</v>
      </c>
      <c r="N44" s="7"/>
    </row>
    <row r="45" spans="1:14">
      <c r="A45" t="s">
        <v>2</v>
      </c>
      <c r="B45" t="s">
        <v>78</v>
      </c>
      <c r="C45" s="1">
        <v>20000000</v>
      </c>
      <c r="D45" t="s">
        <v>98</v>
      </c>
      <c r="E45" t="s">
        <v>118</v>
      </c>
      <c r="F45" s="2">
        <v>940700000</v>
      </c>
      <c r="G45" s="13">
        <v>2.1260763261401083E-2</v>
      </c>
      <c r="I45" s="6" t="s">
        <v>158</v>
      </c>
      <c r="J45" s="7"/>
      <c r="K45" t="s">
        <v>85</v>
      </c>
      <c r="L45" s="6">
        <v>0</v>
      </c>
      <c r="M45" s="3">
        <v>0</v>
      </c>
      <c r="N45" s="7"/>
    </row>
    <row r="46" spans="1:14">
      <c r="A46" t="s">
        <v>73</v>
      </c>
      <c r="B46" t="s">
        <v>74</v>
      </c>
      <c r="C46" s="1">
        <v>2088496</v>
      </c>
      <c r="D46" s="4" t="s">
        <v>101</v>
      </c>
      <c r="E46" t="s">
        <v>117</v>
      </c>
      <c r="F46" s="2">
        <v>2705496</v>
      </c>
      <c r="G46" s="13">
        <v>0.77194569868149865</v>
      </c>
      <c r="H46" s="6" t="s">
        <v>158</v>
      </c>
      <c r="J46" s="7"/>
      <c r="K46" t="s">
        <v>86</v>
      </c>
      <c r="L46" s="6">
        <v>0</v>
      </c>
      <c r="M46" s="3">
        <v>0</v>
      </c>
      <c r="N46" s="7"/>
    </row>
    <row r="47" spans="1:14">
      <c r="A47" t="s">
        <v>18</v>
      </c>
      <c r="B47" t="s">
        <v>19</v>
      </c>
      <c r="C47" s="1">
        <v>15000000</v>
      </c>
      <c r="D47" t="s">
        <v>98</v>
      </c>
      <c r="E47" t="s">
        <v>147</v>
      </c>
      <c r="F47" s="2">
        <v>34000000</v>
      </c>
      <c r="G47" s="13">
        <v>0.44117647058823528</v>
      </c>
      <c r="J47" s="7"/>
      <c r="K47" t="s">
        <v>87</v>
      </c>
      <c r="L47" s="6">
        <v>0</v>
      </c>
      <c r="M47" s="3">
        <v>0</v>
      </c>
      <c r="N47" s="7"/>
    </row>
    <row r="48" spans="1:14">
      <c r="A48" t="s">
        <v>54</v>
      </c>
      <c r="B48" t="s">
        <v>19</v>
      </c>
      <c r="C48" s="1">
        <v>10000000</v>
      </c>
      <c r="D48" t="s">
        <v>100</v>
      </c>
      <c r="E48" t="s">
        <v>148</v>
      </c>
      <c r="F48" s="2">
        <v>238402000</v>
      </c>
      <c r="G48" s="13">
        <v>4.1945956829221233E-2</v>
      </c>
      <c r="J48" s="7"/>
      <c r="K48" t="s">
        <v>89</v>
      </c>
      <c r="L48" s="6">
        <v>0</v>
      </c>
      <c r="M48" s="3">
        <v>0</v>
      </c>
      <c r="N48" s="7"/>
    </row>
    <row r="49" spans="1:14">
      <c r="A49" t="s">
        <v>32</v>
      </c>
      <c r="B49" t="s">
        <v>33</v>
      </c>
      <c r="C49" s="1">
        <v>12000000</v>
      </c>
      <c r="D49" t="s">
        <v>99</v>
      </c>
      <c r="E49" t="s">
        <v>124</v>
      </c>
      <c r="F49" s="2">
        <v>35000000</v>
      </c>
      <c r="G49" s="13">
        <v>0.34285714285714286</v>
      </c>
      <c r="H49" s="6" t="s">
        <v>158</v>
      </c>
      <c r="J49" s="7"/>
      <c r="K49" t="s">
        <v>90</v>
      </c>
      <c r="L49" s="6">
        <v>0</v>
      </c>
      <c r="M49" s="3">
        <v>0</v>
      </c>
      <c r="N49" s="7"/>
    </row>
    <row r="50" spans="1:14">
      <c r="A50" t="s">
        <v>60</v>
      </c>
      <c r="B50" t="s">
        <v>61</v>
      </c>
      <c r="C50" s="1">
        <v>8233700</v>
      </c>
      <c r="D50" t="s">
        <v>98</v>
      </c>
      <c r="E50" t="s">
        <v>150</v>
      </c>
      <c r="F50" s="2">
        <v>13233700</v>
      </c>
      <c r="G50" s="13">
        <v>0.62217671550662323</v>
      </c>
      <c r="H50" s="6" t="s">
        <v>158</v>
      </c>
      <c r="J50" s="7"/>
      <c r="K50" t="s">
        <v>91</v>
      </c>
      <c r="L50" s="6">
        <v>0</v>
      </c>
      <c r="M50" s="3">
        <v>0</v>
      </c>
      <c r="N50" s="7"/>
    </row>
    <row r="51" spans="1:14">
      <c r="J51" s="7"/>
      <c r="K51" t="s">
        <v>92</v>
      </c>
      <c r="L51" s="6">
        <v>0</v>
      </c>
      <c r="M51" s="3">
        <v>0</v>
      </c>
      <c r="N51" s="7"/>
    </row>
    <row r="52" spans="1:14">
      <c r="A52" s="17" t="s">
        <v>169</v>
      </c>
      <c r="J52" s="7"/>
      <c r="K52" t="s">
        <v>93</v>
      </c>
      <c r="L52" s="6">
        <v>0</v>
      </c>
      <c r="M52" s="3">
        <v>0</v>
      </c>
      <c r="N52" s="7"/>
    </row>
    <row r="53" spans="1:14">
      <c r="J53" s="7"/>
      <c r="K53" t="s">
        <v>94</v>
      </c>
      <c r="L53" s="6">
        <v>0</v>
      </c>
      <c r="M53" s="3">
        <v>0</v>
      </c>
      <c r="N53" s="7"/>
    </row>
    <row r="54" spans="1:14">
      <c r="J54" s="7"/>
      <c r="K54" t="s">
        <v>95</v>
      </c>
      <c r="L54" s="6">
        <v>0</v>
      </c>
      <c r="M54" s="3">
        <v>0</v>
      </c>
      <c r="N54" s="7"/>
    </row>
    <row r="55" spans="1:14">
      <c r="J55" s="7"/>
      <c r="K55" t="s">
        <v>96</v>
      </c>
      <c r="L55" s="6">
        <v>0</v>
      </c>
      <c r="M55" s="3">
        <v>0</v>
      </c>
      <c r="N55" s="7"/>
    </row>
    <row r="56" spans="1:14">
      <c r="J56" s="7"/>
      <c r="K56" t="s">
        <v>97</v>
      </c>
      <c r="L56" s="6">
        <v>0</v>
      </c>
      <c r="M56" s="3">
        <v>0</v>
      </c>
      <c r="N56" s="7"/>
    </row>
    <row r="57" spans="1:14">
      <c r="J57" s="7"/>
      <c r="N57" s="7"/>
    </row>
    <row r="58" spans="1:14" ht="33" customHeight="1">
      <c r="J58" s="7"/>
      <c r="K58" s="21" t="s">
        <v>172</v>
      </c>
      <c r="L58" s="21"/>
      <c r="M58" s="21"/>
      <c r="N58" s="7"/>
    </row>
  </sheetData>
  <autoFilter ref="A4:I69"/>
  <sortState ref="O2:Q6">
    <sortCondition descending="1" ref="Q2:Q6"/>
  </sortState>
  <mergeCells count="5">
    <mergeCell ref="C3:I3"/>
    <mergeCell ref="K3:R3"/>
    <mergeCell ref="A1:R1"/>
    <mergeCell ref="A2:R2"/>
    <mergeCell ref="K58:M5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defaultRowHeight="15"/>
  <cols>
    <col min="1" max="1" width="11" bestFit="1" customWidth="1"/>
  </cols>
  <sheetData>
    <row r="1" spans="1:1">
      <c r="A1">
        <f>105000000*30</f>
        <v>3150000000</v>
      </c>
    </row>
    <row r="2" spans="1:1">
      <c r="A2">
        <v>3150000000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Michael</cp:lastModifiedBy>
  <dcterms:created xsi:type="dcterms:W3CDTF">2011-12-15T17:07:50Z</dcterms:created>
  <dcterms:modified xsi:type="dcterms:W3CDTF">2012-09-26T19:53:44Z</dcterms:modified>
</cp:coreProperties>
</file>