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ortation\Sandy Spending Tracking\Monthly Reports Data\"/>
    </mc:Choice>
  </mc:AlternateContent>
  <bookViews>
    <workbookView xWindow="285" yWindow="240" windowWidth="19440" windowHeight="11715"/>
  </bookViews>
  <sheets>
    <sheet name="DRRA 2013_July 2013" sheetId="3" r:id="rId1"/>
    <sheet name="Legend for Agency" sheetId="4" r:id="rId2"/>
  </sheets>
  <definedNames>
    <definedName name="_xlnm._FilterDatabase" localSheetId="0" hidden="1">'DRRA 2013_July 2013'!$A$3:$G$81</definedName>
  </definedNames>
  <calcPr calcId="152511"/>
</workbook>
</file>

<file path=xl/calcChain.xml><?xml version="1.0" encoding="utf-8"?>
<calcChain xmlns="http://schemas.openxmlformats.org/spreadsheetml/2006/main">
  <c r="D45" i="3" l="1"/>
</calcChain>
</file>

<file path=xl/sharedStrings.xml><?xml version="1.0" encoding="utf-8"?>
<sst xmlns="http://schemas.openxmlformats.org/spreadsheetml/2006/main" count="263" uniqueCount="171">
  <si>
    <t>USACE</t>
  </si>
  <si>
    <t>DHS</t>
  </si>
  <si>
    <t>DOC</t>
  </si>
  <si>
    <t>DOD</t>
  </si>
  <si>
    <t>DOI</t>
  </si>
  <si>
    <t>DOJ</t>
  </si>
  <si>
    <t>DOT</t>
  </si>
  <si>
    <t>EPA</t>
  </si>
  <si>
    <t>GSA</t>
  </si>
  <si>
    <t>HHS</t>
  </si>
  <si>
    <t>HUD</t>
  </si>
  <si>
    <t>NASA</t>
  </si>
  <si>
    <t>SBA</t>
  </si>
  <si>
    <t>USDA</t>
  </si>
  <si>
    <t>VA</t>
  </si>
  <si>
    <t>TOTAL</t>
  </si>
  <si>
    <t xml:space="preserve">Fund Name </t>
  </si>
  <si>
    <t>Appropriated</t>
  </si>
  <si>
    <t>Obligated</t>
  </si>
  <si>
    <t>Civil Investigations</t>
  </si>
  <si>
    <t>Construction</t>
  </si>
  <si>
    <t>Operations and Maintenance</t>
  </si>
  <si>
    <t>Flood Control and Coastal Emergencies</t>
  </si>
  <si>
    <t>Expenses</t>
  </si>
  <si>
    <t>Salaries and Expenses</t>
  </si>
  <si>
    <t>Operations Research and Facilities</t>
  </si>
  <si>
    <t>Procurement Acquisition and Construction</t>
  </si>
  <si>
    <t>Military Construction, Army National Guard</t>
  </si>
  <si>
    <t>Operation and Maintenance, Army</t>
  </si>
  <si>
    <t>Operation and Maintenance, Navy</t>
  </si>
  <si>
    <t>Operation and Maintenance, Air Force</t>
  </si>
  <si>
    <t>Operation and Maintenance, Army National Guard</t>
  </si>
  <si>
    <t>Operation and Maintenance, Air National Guard</t>
  </si>
  <si>
    <t>Procurement of Ammunition, Army</t>
  </si>
  <si>
    <t>Defense Working Capital Funds</t>
  </si>
  <si>
    <t>Oil Spill Research</t>
  </si>
  <si>
    <t>Historic Preservation Fund</t>
  </si>
  <si>
    <t>OSEC</t>
  </si>
  <si>
    <t>Buildings and Facilities</t>
  </si>
  <si>
    <t>Training and Employment Services</t>
  </si>
  <si>
    <t>Facilities and Equipment</t>
  </si>
  <si>
    <t>Federal Aid - Highways Emergency Relief Program</t>
  </si>
  <si>
    <t>Grants to the National Railroad Passenger Corporation</t>
  </si>
  <si>
    <t>Public Transit Emergency Relief Program</t>
  </si>
  <si>
    <t>Environmental Programs and Management</t>
  </si>
  <si>
    <t>Hazardous Substance Superfund</t>
  </si>
  <si>
    <t>Leaking Underground Storage Tank Fund</t>
  </si>
  <si>
    <t>State and Tribal Assistance Grants</t>
  </si>
  <si>
    <t>Federal Buildings Fund</t>
  </si>
  <si>
    <t>Public Health and Social Services Emergency Fund</t>
  </si>
  <si>
    <t>Community Development Fund</t>
  </si>
  <si>
    <t>Construction and Environmental Compliance and Restoration</t>
  </si>
  <si>
    <t>Disaster Loans Program Account</t>
  </si>
  <si>
    <t>Capital Improvement and Maintenance</t>
  </si>
  <si>
    <t>Medical Services</t>
  </si>
  <si>
    <t>Medical Facilities</t>
  </si>
  <si>
    <t>National Cemetery Administration</t>
  </si>
  <si>
    <t>Information Technology Systems</t>
  </si>
  <si>
    <t>Construction, Major Projects</t>
  </si>
  <si>
    <t>SI</t>
  </si>
  <si>
    <t>Corps of Engineers</t>
  </si>
  <si>
    <t>Domestic Nuclear Detection Office</t>
  </si>
  <si>
    <t>US Customs and Border Protection</t>
  </si>
  <si>
    <t>US Immigration and Customs Enforcement</t>
  </si>
  <si>
    <t>US Secret Service</t>
  </si>
  <si>
    <t>Coast Guard</t>
  </si>
  <si>
    <t>Science and Technology</t>
  </si>
  <si>
    <t>Military Construction</t>
  </si>
  <si>
    <t>Military Operations and Maintenance</t>
  </si>
  <si>
    <t>Procurement</t>
  </si>
  <si>
    <t>Revolving and Management Funds</t>
  </si>
  <si>
    <t>Bureau of Safety and Environmental Enforcement</t>
  </si>
  <si>
    <t>Fish and Wildlife Service</t>
  </si>
  <si>
    <t>National Park Service</t>
  </si>
  <si>
    <t>Departmental Operations</t>
  </si>
  <si>
    <t>Bureau of Alcohol, Tobacco, Firearms and Explosives</t>
  </si>
  <si>
    <t>Federal Prison System</t>
  </si>
  <si>
    <t>Real Property Activities</t>
  </si>
  <si>
    <t>Forest Service</t>
  </si>
  <si>
    <t>Veterans Health Administration</t>
  </si>
  <si>
    <t>Departmental Administration</t>
  </si>
  <si>
    <t>Bureau/Office</t>
  </si>
  <si>
    <t>Farm Service Agency</t>
  </si>
  <si>
    <t>Emergency Conservation Program</t>
  </si>
  <si>
    <t>Emergency Forest Restoration Program</t>
  </si>
  <si>
    <t>Emergency Watershed Protection Program</t>
  </si>
  <si>
    <t>Administration for Children and Families</t>
  </si>
  <si>
    <t xml:space="preserve">Children and Family Services </t>
  </si>
  <si>
    <t>Social Services Block Grant</t>
  </si>
  <si>
    <t>Natural Resources Conservation Service</t>
  </si>
  <si>
    <t>Laboratory Facilities</t>
  </si>
  <si>
    <t>Radiation Portal Monitoring Program</t>
  </si>
  <si>
    <t xml:space="preserve">Office of Facilities Engineering and Operations </t>
  </si>
  <si>
    <t>Agency</t>
  </si>
  <si>
    <t>Office of Entrepreneurial Development</t>
  </si>
  <si>
    <t>Office of Disaster Assistance</t>
  </si>
  <si>
    <t>Disaster Loans Program Account (Salaries and Expenses)</t>
  </si>
  <si>
    <t>Federal Aviation Administration</t>
  </si>
  <si>
    <t>Federal Highway Administration</t>
  </si>
  <si>
    <t>Federal Railroad Administration</t>
  </si>
  <si>
    <t>Federal Transit Administration</t>
  </si>
  <si>
    <t>Border Security Inspections &amp; Trade Facilitation; Border Security Inspections &amp; Control Between Ports of Entry Inspections; Trade &amp; Travel Facilitation at Ports of Entry</t>
  </si>
  <si>
    <t>Acquisition, Construction and Improvements (many sub programs); Operating Expenses</t>
  </si>
  <si>
    <t>Outlayed</t>
  </si>
  <si>
    <t>Environmental Health Sciences</t>
  </si>
  <si>
    <t>Office of the Director</t>
  </si>
  <si>
    <t>DOL</t>
  </si>
  <si>
    <t>LSC</t>
  </si>
  <si>
    <t>Forest Service*</t>
  </si>
  <si>
    <t>Farm Service Agency**</t>
  </si>
  <si>
    <t>National Institutes of Health*</t>
  </si>
  <si>
    <t>Office of the Secretary**</t>
  </si>
  <si>
    <t>Occupational Safety and Health Administration*</t>
  </si>
  <si>
    <t>Employment and Training Administration**</t>
  </si>
  <si>
    <t>Disaster Relief Fund</t>
  </si>
  <si>
    <t>Program Support and Oversight</t>
  </si>
  <si>
    <t>Disaster Assistance Loan Fund</t>
  </si>
  <si>
    <t>Limitation on Administrative Expenses</t>
  </si>
  <si>
    <t>SSA</t>
  </si>
  <si>
    <t>Hurricane Sandy Rebuilding Task Force; Status of Funds of the Disaster Relief and Appropriations Act of 2013</t>
  </si>
  <si>
    <t xml:space="preserve">Agency Abbreviation </t>
  </si>
  <si>
    <t xml:space="preserve">Department of Homeland Security </t>
  </si>
  <si>
    <t>Department of Agriculture</t>
  </si>
  <si>
    <t>Department of Commerce</t>
  </si>
  <si>
    <t>Department of Defense</t>
  </si>
  <si>
    <t>Department of Justice</t>
  </si>
  <si>
    <t>Department of Labor</t>
  </si>
  <si>
    <t>Department of Health and Human Services</t>
  </si>
  <si>
    <t>Department of Housing and Urban Development</t>
  </si>
  <si>
    <t>Department of the Interior</t>
  </si>
  <si>
    <t xml:space="preserve">Department of Transportation </t>
  </si>
  <si>
    <t xml:space="preserve">Small Business Administration </t>
  </si>
  <si>
    <t xml:space="preserve">National Aeronautics and Space Administration </t>
  </si>
  <si>
    <t xml:space="preserve">Social Security Administration </t>
  </si>
  <si>
    <t xml:space="preserve">General Services Administration </t>
  </si>
  <si>
    <t>Smithsonian Institution</t>
  </si>
  <si>
    <t xml:space="preserve">Legal Services Corporation </t>
  </si>
  <si>
    <t xml:space="preserve">Full Agency Name </t>
  </si>
  <si>
    <t>Federal Emergency Management Agency</t>
  </si>
  <si>
    <t xml:space="preserve">National Oceanic and Atmospheric Administration </t>
  </si>
  <si>
    <t xml:space="preserve">Drug Enforcement Administration </t>
  </si>
  <si>
    <t>The Emergency Food Assistance Program</t>
  </si>
  <si>
    <t>Food and Nutrition Service</t>
  </si>
  <si>
    <t>Office of Water</t>
  </si>
  <si>
    <t>Office of Solid Waste and Emergency Response</t>
  </si>
  <si>
    <t xml:space="preserve">Office of Solid Waste and Emergency Response </t>
  </si>
  <si>
    <t>Office of Water; Office of Administration and Resource Management</t>
  </si>
  <si>
    <t xml:space="preserve">Federal Bureau of Investigation </t>
  </si>
  <si>
    <t>Community Planning and Development</t>
  </si>
  <si>
    <t>United States Army Corps of Engineers</t>
  </si>
  <si>
    <t>Environmental Protection Agency</t>
  </si>
  <si>
    <t xml:space="preserve">Notes: </t>
  </si>
  <si>
    <t>Headquarters, Management and Administration</t>
  </si>
  <si>
    <t>Domestic Investigations; Headquarters Office of Detention and Removal Operations-Custody Operations</t>
  </si>
  <si>
    <t>National Cemetery Administration^</t>
  </si>
  <si>
    <t>Office of Disaster Assistance^^</t>
  </si>
  <si>
    <t>*This denotes a fund that was not specified in the bill but received funds from a program within the same agency.</t>
  </si>
  <si>
    <t>^^This fund has transfer authority of appropriated funds and has transferred funds to programs marked with "^^" in a different agency.</t>
  </si>
  <si>
    <t xml:space="preserve">^This denotes a fund that has received funds from a program from a different agency. This amount is not represented in the total Appropriated (post-sequestration) column. </t>
  </si>
  <si>
    <t>**This fund has transfer authority of appropriated funds and has transferred funds to programs marked with "*" within the same agency.</t>
  </si>
  <si>
    <t>Payment to the Legal Services Corporation</t>
  </si>
  <si>
    <t>Wage and Hour Division</t>
  </si>
  <si>
    <t>Grants and Salaries and Expenses, Occupational Safety and Health Administration</t>
  </si>
  <si>
    <t>As of July 31, 2013</t>
  </si>
  <si>
    <t>Multiple agencies</t>
  </si>
  <si>
    <t>-</t>
  </si>
  <si>
    <t>***Funding for Inspectors General and Transfer Amounts</t>
  </si>
  <si>
    <t>***Total appropriated funds for agency Inspectors General are included here for reference. This includes funding for the Inspectors General at DOT ($6,000,000), HHS ($5,000,000), and SBA ($5,000,000). HUD and DHS/FEMA Inspectors General also received funding, but these are included in their individual agency appropriations above.</t>
  </si>
  <si>
    <t>Department of Veterans Affairs</t>
  </si>
  <si>
    <t>Competitive Grant Program</t>
  </si>
  <si>
    <t>Appropriated
(Post-Sequestration)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</si>
</sst>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sz val="10"/>
      <color rgb="FF00000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19" fillId="0" borderId="0" xfId="0" applyFont="1"/>
    <xf numFmtId="0" fontId="19" fillId="0" borderId="10" xfId="0" applyFont="1" applyBorder="1"/>
    <xf numFmtId="0" fontId="20" fillId="33" borderId="14" xfId="0" applyFont="1" applyFill="1" applyBorder="1"/>
    <xf numFmtId="0" fontId="20" fillId="33" borderId="15" xfId="0" applyFont="1" applyFill="1" applyBorder="1"/>
    <xf numFmtId="0" fontId="19" fillId="0" borderId="1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164" fontId="19" fillId="33" borderId="12" xfId="44" applyNumberFormat="1" applyFont="1" applyFill="1" applyBorder="1" applyAlignment="1">
      <alignment vertical="top"/>
    </xf>
    <xf numFmtId="164" fontId="19" fillId="33" borderId="13" xfId="44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21" fillId="33" borderId="14" xfId="0" applyFont="1" applyFill="1" applyBorder="1" applyAlignment="1">
      <alignment vertical="top"/>
    </xf>
    <xf numFmtId="0" fontId="19" fillId="33" borderId="15" xfId="0" applyFont="1" applyFill="1" applyBorder="1" applyAlignment="1">
      <alignment vertical="top"/>
    </xf>
    <xf numFmtId="164" fontId="19" fillId="33" borderId="15" xfId="44" applyNumberFormat="1" applyFont="1" applyFill="1" applyBorder="1" applyAlignment="1">
      <alignment vertical="top"/>
    </xf>
    <xf numFmtId="164" fontId="19" fillId="33" borderId="16" xfId="44" applyNumberFormat="1" applyFont="1" applyFill="1" applyBorder="1" applyAlignment="1">
      <alignment vertical="top"/>
    </xf>
    <xf numFmtId="0" fontId="20" fillId="34" borderId="10" xfId="0" applyFont="1" applyFill="1" applyBorder="1" applyAlignment="1">
      <alignment horizontal="center" vertical="top"/>
    </xf>
    <xf numFmtId="164" fontId="20" fillId="34" borderId="10" xfId="44" applyNumberFormat="1" applyFont="1" applyFill="1" applyBorder="1" applyAlignment="1">
      <alignment horizontal="center" vertical="top"/>
    </xf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vertical="top"/>
    </xf>
    <xf numFmtId="164" fontId="19" fillId="0" borderId="10" xfId="44" applyNumberFormat="1" applyFont="1" applyBorder="1" applyAlignment="1">
      <alignment vertical="top"/>
    </xf>
    <xf numFmtId="164" fontId="19" fillId="0" borderId="10" xfId="44" applyNumberFormat="1" applyFont="1" applyFill="1" applyBorder="1" applyAlignment="1">
      <alignment vertical="top"/>
    </xf>
    <xf numFmtId="0" fontId="19" fillId="0" borderId="10" xfId="0" applyFont="1" applyFill="1" applyBorder="1" applyAlignment="1">
      <alignment vertical="top" wrapText="1"/>
    </xf>
    <xf numFmtId="164" fontId="22" fillId="0" borderId="10" xfId="44" applyNumberFormat="1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0" fillId="34" borderId="10" xfId="0" applyFont="1" applyFill="1" applyBorder="1" applyAlignment="1">
      <alignment vertical="top"/>
    </xf>
    <xf numFmtId="0" fontId="19" fillId="34" borderId="10" xfId="0" applyFont="1" applyFill="1" applyBorder="1" applyAlignment="1">
      <alignment vertical="top"/>
    </xf>
    <xf numFmtId="164" fontId="20" fillId="34" borderId="10" xfId="44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4" fontId="20" fillId="0" borderId="0" xfId="44" applyNumberFormat="1" applyFont="1" applyFill="1" applyBorder="1" applyAlignment="1">
      <alignment vertical="top"/>
    </xf>
    <xf numFmtId="0" fontId="19" fillId="0" borderId="0" xfId="0" applyFont="1" applyFill="1" applyAlignment="1">
      <alignment vertical="top"/>
    </xf>
    <xf numFmtId="164" fontId="19" fillId="0" borderId="0" xfId="44" applyNumberFormat="1" applyFont="1" applyAlignment="1">
      <alignment vertical="top"/>
    </xf>
    <xf numFmtId="164" fontId="19" fillId="0" borderId="0" xfId="44" applyNumberFormat="1" applyFont="1" applyFill="1" applyBorder="1" applyAlignment="1">
      <alignment vertical="top"/>
    </xf>
    <xf numFmtId="0" fontId="19" fillId="0" borderId="0" xfId="0" applyFont="1" applyAlignment="1">
      <alignment vertical="top" wrapText="1"/>
    </xf>
    <xf numFmtId="164" fontId="19" fillId="0" borderId="0" xfId="44" applyNumberFormat="1" applyFont="1" applyBorder="1" applyAlignment="1">
      <alignment vertical="top"/>
    </xf>
    <xf numFmtId="164" fontId="23" fillId="0" borderId="10" xfId="44" applyNumberFormat="1" applyFont="1" applyBorder="1" applyAlignment="1">
      <alignment vertical="top"/>
    </xf>
    <xf numFmtId="164" fontId="23" fillId="0" borderId="0" xfId="44" applyNumberFormat="1" applyFont="1" applyAlignment="1">
      <alignment vertical="top"/>
    </xf>
    <xf numFmtId="0" fontId="24" fillId="0" borderId="0" xfId="0" applyFont="1"/>
    <xf numFmtId="0" fontId="20" fillId="33" borderId="11" xfId="0" applyFont="1" applyFill="1" applyBorder="1" applyAlignment="1">
      <alignment vertical="top"/>
    </xf>
    <xf numFmtId="0" fontId="19" fillId="33" borderId="12" xfId="0" applyFont="1" applyFill="1" applyBorder="1" applyAlignment="1">
      <alignment vertical="top"/>
    </xf>
    <xf numFmtId="164" fontId="20" fillId="34" borderId="10" xfId="44" applyNumberFormat="1" applyFont="1" applyFill="1" applyBorder="1" applyAlignment="1">
      <alignment horizontal="center" vertical="top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 2" xfId="4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zoomScale="85" zoomScaleNormal="85" workbookViewId="0">
      <pane ySplit="3" topLeftCell="A4" activePane="bottomLeft" state="frozen"/>
      <selection pane="bottomLeft" activeCell="D12" sqref="D12"/>
    </sheetView>
  </sheetViews>
  <sheetFormatPr defaultRowHeight="12.75" x14ac:dyDescent="0.25"/>
  <cols>
    <col min="1" max="1" width="23.140625" style="16" customWidth="1"/>
    <col min="2" max="2" width="40.140625" style="16" customWidth="1"/>
    <col min="3" max="3" width="42" style="16" customWidth="1"/>
    <col min="4" max="4" width="17.85546875" style="29" bestFit="1" customWidth="1"/>
    <col min="5" max="5" width="22.140625" style="29" bestFit="1" customWidth="1"/>
    <col min="6" max="6" width="15" style="29" bestFit="1" customWidth="1"/>
    <col min="7" max="7" width="14.28515625" style="29" bestFit="1" customWidth="1"/>
    <col min="8" max="16384" width="9.140625" style="16"/>
  </cols>
  <sheetData>
    <row r="1" spans="1:7" s="9" customFormat="1" x14ac:dyDescent="0.25">
      <c r="A1" s="36" t="s">
        <v>119</v>
      </c>
      <c r="B1" s="37"/>
      <c r="C1" s="37"/>
      <c r="D1" s="7"/>
      <c r="E1" s="7"/>
      <c r="F1" s="7"/>
      <c r="G1" s="8"/>
    </row>
    <row r="2" spans="1:7" s="9" customFormat="1" x14ac:dyDescent="0.25">
      <c r="A2" s="10" t="s">
        <v>163</v>
      </c>
      <c r="B2" s="11"/>
      <c r="C2" s="11"/>
      <c r="D2" s="12"/>
      <c r="E2" s="12"/>
      <c r="F2" s="12"/>
      <c r="G2" s="13"/>
    </row>
    <row r="3" spans="1:7" ht="25.5" x14ac:dyDescent="0.25">
      <c r="A3" s="14" t="s">
        <v>93</v>
      </c>
      <c r="B3" s="14" t="s">
        <v>81</v>
      </c>
      <c r="C3" s="14" t="s">
        <v>16</v>
      </c>
      <c r="D3" s="15" t="s">
        <v>17</v>
      </c>
      <c r="E3" s="38" t="s">
        <v>170</v>
      </c>
      <c r="F3" s="15" t="s">
        <v>18</v>
      </c>
      <c r="G3" s="15" t="s">
        <v>103</v>
      </c>
    </row>
    <row r="4" spans="1:7" x14ac:dyDescent="0.25">
      <c r="A4" s="17" t="s">
        <v>1</v>
      </c>
      <c r="B4" s="5" t="s">
        <v>61</v>
      </c>
      <c r="C4" s="5" t="s">
        <v>91</v>
      </c>
      <c r="D4" s="18">
        <v>3869000</v>
      </c>
      <c r="E4" s="19">
        <v>3675550</v>
      </c>
      <c r="F4" s="18">
        <v>3551640</v>
      </c>
      <c r="G4" s="18">
        <v>0</v>
      </c>
    </row>
    <row r="5" spans="1:7" x14ac:dyDescent="0.25">
      <c r="A5" s="17" t="s">
        <v>1</v>
      </c>
      <c r="B5" s="5" t="s">
        <v>138</v>
      </c>
      <c r="C5" s="5" t="s">
        <v>114</v>
      </c>
      <c r="D5" s="18">
        <v>11487735000</v>
      </c>
      <c r="E5" s="19">
        <v>10913348250</v>
      </c>
      <c r="F5" s="18">
        <v>5764074929</v>
      </c>
      <c r="G5" s="18">
        <v>4150155275</v>
      </c>
    </row>
    <row r="6" spans="1:7" x14ac:dyDescent="0.25">
      <c r="A6" s="17" t="s">
        <v>1</v>
      </c>
      <c r="B6" s="5" t="s">
        <v>138</v>
      </c>
      <c r="C6" s="5" t="s">
        <v>116</v>
      </c>
      <c r="D6" s="18">
        <v>300000000</v>
      </c>
      <c r="E6" s="19">
        <v>285000000</v>
      </c>
      <c r="F6" s="18">
        <v>27267533</v>
      </c>
      <c r="G6" s="18">
        <v>9497403.6850000005</v>
      </c>
    </row>
    <row r="7" spans="1:7" x14ac:dyDescent="0.25">
      <c r="A7" s="17" t="s">
        <v>1</v>
      </c>
      <c r="B7" s="5" t="s">
        <v>66</v>
      </c>
      <c r="C7" s="5" t="s">
        <v>90</v>
      </c>
      <c r="D7" s="18">
        <v>3249000</v>
      </c>
      <c r="E7" s="19">
        <v>3086550</v>
      </c>
      <c r="F7" s="18">
        <v>0</v>
      </c>
      <c r="G7" s="18">
        <v>0</v>
      </c>
    </row>
    <row r="8" spans="1:7" ht="38.25" x14ac:dyDescent="0.25">
      <c r="A8" s="17" t="s">
        <v>1</v>
      </c>
      <c r="B8" s="5" t="s">
        <v>62</v>
      </c>
      <c r="C8" s="5" t="s">
        <v>101</v>
      </c>
      <c r="D8" s="18">
        <v>1667000</v>
      </c>
      <c r="E8" s="19">
        <v>1583650</v>
      </c>
      <c r="F8" s="18">
        <v>1505748</v>
      </c>
      <c r="G8" s="18">
        <v>708326</v>
      </c>
    </row>
    <row r="9" spans="1:7" ht="25.5" x14ac:dyDescent="0.25">
      <c r="A9" s="17" t="s">
        <v>1</v>
      </c>
      <c r="B9" s="5" t="s">
        <v>63</v>
      </c>
      <c r="C9" s="20" t="s">
        <v>153</v>
      </c>
      <c r="D9" s="18">
        <v>855000</v>
      </c>
      <c r="E9" s="19">
        <v>812250</v>
      </c>
      <c r="F9" s="18">
        <v>811254</v>
      </c>
      <c r="G9" s="18">
        <v>133978</v>
      </c>
    </row>
    <row r="10" spans="1:7" x14ac:dyDescent="0.25">
      <c r="A10" s="17" t="s">
        <v>1</v>
      </c>
      <c r="B10" s="5" t="s">
        <v>64</v>
      </c>
      <c r="C10" s="20" t="s">
        <v>152</v>
      </c>
      <c r="D10" s="18">
        <v>300000</v>
      </c>
      <c r="E10" s="19">
        <v>284983</v>
      </c>
      <c r="F10" s="18">
        <v>260698</v>
      </c>
      <c r="G10" s="18">
        <v>145900.56</v>
      </c>
    </row>
    <row r="11" spans="1:7" ht="25.5" x14ac:dyDescent="0.25">
      <c r="A11" s="17" t="s">
        <v>1</v>
      </c>
      <c r="B11" s="5" t="s">
        <v>65</v>
      </c>
      <c r="C11" s="5" t="s">
        <v>102</v>
      </c>
      <c r="D11" s="18">
        <v>274233000</v>
      </c>
      <c r="E11" s="19">
        <v>260521350</v>
      </c>
      <c r="F11" s="18">
        <v>23791771</v>
      </c>
      <c r="G11" s="18">
        <v>11529032</v>
      </c>
    </row>
    <row r="12" spans="1:7" x14ac:dyDescent="0.25">
      <c r="A12" s="17" t="s">
        <v>2</v>
      </c>
      <c r="B12" s="5" t="s">
        <v>139</v>
      </c>
      <c r="C12" s="5" t="s">
        <v>25</v>
      </c>
      <c r="D12" s="18">
        <v>176200000</v>
      </c>
      <c r="E12" s="19">
        <v>182750000</v>
      </c>
      <c r="F12" s="18">
        <v>8812309.8200000003</v>
      </c>
      <c r="G12" s="18">
        <v>822161.97</v>
      </c>
    </row>
    <row r="13" spans="1:7" x14ac:dyDescent="0.25">
      <c r="A13" s="17" t="s">
        <v>2</v>
      </c>
      <c r="B13" s="5" t="s">
        <v>139</v>
      </c>
      <c r="C13" s="5" t="s">
        <v>26</v>
      </c>
      <c r="D13" s="18">
        <v>149800000</v>
      </c>
      <c r="E13" s="19">
        <v>126950000</v>
      </c>
      <c r="F13" s="18">
        <v>16887144.280000001</v>
      </c>
      <c r="G13" s="18">
        <v>11181.36</v>
      </c>
    </row>
    <row r="14" spans="1:7" x14ac:dyDescent="0.25">
      <c r="A14" s="17" t="s">
        <v>3</v>
      </c>
      <c r="B14" s="5" t="s">
        <v>67</v>
      </c>
      <c r="C14" s="5" t="s">
        <v>27</v>
      </c>
      <c r="D14" s="18">
        <v>24235000</v>
      </c>
      <c r="E14" s="19">
        <v>23472000</v>
      </c>
      <c r="F14" s="18">
        <v>0</v>
      </c>
      <c r="G14" s="18">
        <v>0</v>
      </c>
    </row>
    <row r="15" spans="1:7" x14ac:dyDescent="0.25">
      <c r="A15" s="17" t="s">
        <v>3</v>
      </c>
      <c r="B15" s="5" t="s">
        <v>68</v>
      </c>
      <c r="C15" s="5" t="s">
        <v>28</v>
      </c>
      <c r="D15" s="18">
        <v>5370000</v>
      </c>
      <c r="E15" s="19">
        <v>5370000</v>
      </c>
      <c r="F15" s="18">
        <v>5409000</v>
      </c>
      <c r="G15" s="18">
        <v>1451000</v>
      </c>
    </row>
    <row r="16" spans="1:7" x14ac:dyDescent="0.25">
      <c r="A16" s="17" t="s">
        <v>3</v>
      </c>
      <c r="B16" s="5" t="s">
        <v>68</v>
      </c>
      <c r="C16" s="5" t="s">
        <v>29</v>
      </c>
      <c r="D16" s="18">
        <v>40015000</v>
      </c>
      <c r="E16" s="19">
        <v>37681000</v>
      </c>
      <c r="F16" s="18">
        <v>15126000</v>
      </c>
      <c r="G16" s="18">
        <v>8435000</v>
      </c>
    </row>
    <row r="17" spans="1:7" x14ac:dyDescent="0.25">
      <c r="A17" s="17" t="s">
        <v>3</v>
      </c>
      <c r="B17" s="5" t="s">
        <v>68</v>
      </c>
      <c r="C17" s="5" t="s">
        <v>30</v>
      </c>
      <c r="D17" s="18">
        <v>8500000</v>
      </c>
      <c r="E17" s="19">
        <v>8500000</v>
      </c>
      <c r="F17" s="18">
        <v>5707000</v>
      </c>
      <c r="G17" s="18">
        <v>727000</v>
      </c>
    </row>
    <row r="18" spans="1:7" x14ac:dyDescent="0.25">
      <c r="A18" s="17" t="s">
        <v>3</v>
      </c>
      <c r="B18" s="5" t="s">
        <v>68</v>
      </c>
      <c r="C18" s="5" t="s">
        <v>31</v>
      </c>
      <c r="D18" s="18">
        <v>3165000</v>
      </c>
      <c r="E18" s="19">
        <v>3165000</v>
      </c>
      <c r="F18" s="18">
        <v>3165000</v>
      </c>
      <c r="G18" s="18">
        <v>24000</v>
      </c>
    </row>
    <row r="19" spans="1:7" x14ac:dyDescent="0.25">
      <c r="A19" s="17" t="s">
        <v>3</v>
      </c>
      <c r="B19" s="5" t="s">
        <v>68</v>
      </c>
      <c r="C19" s="5" t="s">
        <v>32</v>
      </c>
      <c r="D19" s="18">
        <v>5775000</v>
      </c>
      <c r="E19" s="19">
        <v>5775000</v>
      </c>
      <c r="F19" s="18">
        <v>5775000</v>
      </c>
      <c r="G19" s="18">
        <v>3464000</v>
      </c>
    </row>
    <row r="20" spans="1:7" x14ac:dyDescent="0.25">
      <c r="A20" s="17" t="s">
        <v>3</v>
      </c>
      <c r="B20" s="5" t="s">
        <v>69</v>
      </c>
      <c r="C20" s="5" t="s">
        <v>33</v>
      </c>
      <c r="D20" s="18">
        <v>1310000</v>
      </c>
      <c r="E20" s="19">
        <v>1310000</v>
      </c>
      <c r="F20" s="18">
        <v>1310000</v>
      </c>
      <c r="G20" s="18">
        <v>587000</v>
      </c>
    </row>
    <row r="21" spans="1:7" x14ac:dyDescent="0.25">
      <c r="A21" s="17" t="s">
        <v>3</v>
      </c>
      <c r="B21" s="5" t="s">
        <v>70</v>
      </c>
      <c r="C21" s="5" t="s">
        <v>34</v>
      </c>
      <c r="D21" s="18">
        <v>24200000</v>
      </c>
      <c r="E21" s="19">
        <v>24200000</v>
      </c>
      <c r="F21" s="18">
        <v>1174000</v>
      </c>
      <c r="G21" s="18">
        <v>1174000</v>
      </c>
    </row>
    <row r="22" spans="1:7" x14ac:dyDescent="0.25">
      <c r="A22" s="17" t="s">
        <v>4</v>
      </c>
      <c r="B22" s="5" t="s">
        <v>71</v>
      </c>
      <c r="C22" s="5" t="s">
        <v>35</v>
      </c>
      <c r="D22" s="18">
        <v>3000000</v>
      </c>
      <c r="E22" s="19">
        <v>2850000</v>
      </c>
      <c r="F22" s="18">
        <v>957184.2699999999</v>
      </c>
      <c r="G22" s="18">
        <v>797972.29</v>
      </c>
    </row>
    <row r="23" spans="1:7" x14ac:dyDescent="0.25">
      <c r="A23" s="17" t="s">
        <v>4</v>
      </c>
      <c r="B23" s="5" t="s">
        <v>72</v>
      </c>
      <c r="C23" s="5" t="s">
        <v>20</v>
      </c>
      <c r="D23" s="18">
        <v>68200000</v>
      </c>
      <c r="E23" s="19">
        <v>64630000</v>
      </c>
      <c r="F23" s="18">
        <v>1594196.87</v>
      </c>
      <c r="G23" s="18">
        <v>689793</v>
      </c>
    </row>
    <row r="24" spans="1:7" x14ac:dyDescent="0.25">
      <c r="A24" s="17" t="s">
        <v>4</v>
      </c>
      <c r="B24" s="5" t="s">
        <v>73</v>
      </c>
      <c r="C24" s="5" t="s">
        <v>36</v>
      </c>
      <c r="D24" s="18">
        <v>50000000</v>
      </c>
      <c r="E24" s="19">
        <v>47489000</v>
      </c>
      <c r="F24" s="18">
        <v>1000000</v>
      </c>
      <c r="G24" s="18">
        <v>0</v>
      </c>
    </row>
    <row r="25" spans="1:7" x14ac:dyDescent="0.25">
      <c r="A25" s="17" t="s">
        <v>4</v>
      </c>
      <c r="B25" s="5" t="s">
        <v>73</v>
      </c>
      <c r="C25" s="5" t="s">
        <v>20</v>
      </c>
      <c r="D25" s="18">
        <v>348000000</v>
      </c>
      <c r="E25" s="19">
        <v>329815000</v>
      </c>
      <c r="F25" s="18">
        <v>59877753.899999999</v>
      </c>
      <c r="G25" s="18">
        <v>29868319.089999996</v>
      </c>
    </row>
    <row r="26" spans="1:7" x14ac:dyDescent="0.25">
      <c r="A26" s="17" t="s">
        <v>4</v>
      </c>
      <c r="B26" s="5" t="s">
        <v>74</v>
      </c>
      <c r="C26" s="20" t="s">
        <v>37</v>
      </c>
      <c r="D26" s="18">
        <v>360000000</v>
      </c>
      <c r="E26" s="19">
        <v>341938396</v>
      </c>
      <c r="F26" s="18">
        <v>257839.87</v>
      </c>
      <c r="G26" s="18">
        <v>146839.87</v>
      </c>
    </row>
    <row r="27" spans="1:7" x14ac:dyDescent="0.25">
      <c r="A27" s="17" t="s">
        <v>5</v>
      </c>
      <c r="B27" s="5" t="s">
        <v>140</v>
      </c>
      <c r="C27" s="5" t="s">
        <v>24</v>
      </c>
      <c r="D27" s="18">
        <v>1000000</v>
      </c>
      <c r="E27" s="19">
        <v>950000</v>
      </c>
      <c r="F27" s="18">
        <v>470541.53000000009</v>
      </c>
      <c r="G27" s="18">
        <v>403073.53000000009</v>
      </c>
    </row>
    <row r="28" spans="1:7" x14ac:dyDescent="0.25">
      <c r="A28" s="17" t="s">
        <v>5</v>
      </c>
      <c r="B28" s="5" t="s">
        <v>76</v>
      </c>
      <c r="C28" s="5" t="s">
        <v>38</v>
      </c>
      <c r="D28" s="18">
        <v>10000000</v>
      </c>
      <c r="E28" s="19">
        <v>9500000</v>
      </c>
      <c r="F28" s="18">
        <v>1168505.24</v>
      </c>
      <c r="G28" s="18">
        <v>627843.93999999994</v>
      </c>
    </row>
    <row r="29" spans="1:7" x14ac:dyDescent="0.25">
      <c r="A29" s="17" t="s">
        <v>5</v>
      </c>
      <c r="B29" s="5" t="s">
        <v>147</v>
      </c>
      <c r="C29" s="5" t="s">
        <v>24</v>
      </c>
      <c r="D29" s="18">
        <v>10020000</v>
      </c>
      <c r="E29" s="19">
        <v>9353688</v>
      </c>
      <c r="F29" s="18">
        <v>6930902.6600000001</v>
      </c>
      <c r="G29" s="18">
        <v>1295709.7099999997</v>
      </c>
    </row>
    <row r="30" spans="1:7" x14ac:dyDescent="0.25">
      <c r="A30" s="17" t="s">
        <v>5</v>
      </c>
      <c r="B30" s="5" t="s">
        <v>75</v>
      </c>
      <c r="C30" s="5" t="s">
        <v>24</v>
      </c>
      <c r="D30" s="18">
        <v>230000</v>
      </c>
      <c r="E30" s="19">
        <v>218500</v>
      </c>
      <c r="F30" s="18">
        <v>187482.76</v>
      </c>
      <c r="G30" s="18">
        <v>24139.289999999997</v>
      </c>
    </row>
    <row r="31" spans="1:7" x14ac:dyDescent="0.25">
      <c r="A31" s="17" t="s">
        <v>106</v>
      </c>
      <c r="B31" s="5" t="s">
        <v>113</v>
      </c>
      <c r="C31" s="5" t="s">
        <v>39</v>
      </c>
      <c r="D31" s="18">
        <v>25000000</v>
      </c>
      <c r="E31" s="19">
        <v>20494622</v>
      </c>
      <c r="F31" s="18">
        <v>20494622</v>
      </c>
      <c r="G31" s="18">
        <v>0</v>
      </c>
    </row>
    <row r="32" spans="1:7" ht="25.5" x14ac:dyDescent="0.25">
      <c r="A32" s="17" t="s">
        <v>106</v>
      </c>
      <c r="B32" s="5" t="s">
        <v>112</v>
      </c>
      <c r="C32" s="20" t="s">
        <v>162</v>
      </c>
      <c r="D32" s="18">
        <v>0</v>
      </c>
      <c r="E32" s="19">
        <v>2250000</v>
      </c>
      <c r="F32" s="18">
        <v>1548061</v>
      </c>
      <c r="G32" s="18">
        <v>13601</v>
      </c>
    </row>
    <row r="33" spans="1:7" x14ac:dyDescent="0.25">
      <c r="A33" s="17" t="s">
        <v>106</v>
      </c>
      <c r="B33" s="5" t="s">
        <v>161</v>
      </c>
      <c r="C33" s="5" t="s">
        <v>24</v>
      </c>
      <c r="D33" s="18">
        <v>0</v>
      </c>
      <c r="E33" s="19">
        <v>1002000</v>
      </c>
      <c r="F33" s="18">
        <v>35664</v>
      </c>
      <c r="G33" s="18">
        <v>31257</v>
      </c>
    </row>
    <row r="34" spans="1:7" x14ac:dyDescent="0.25">
      <c r="A34" s="17" t="s">
        <v>6</v>
      </c>
      <c r="B34" s="5" t="s">
        <v>97</v>
      </c>
      <c r="C34" s="5" t="s">
        <v>40</v>
      </c>
      <c r="D34" s="18">
        <v>30000000</v>
      </c>
      <c r="E34" s="19">
        <v>28500000</v>
      </c>
      <c r="F34" s="18">
        <v>4887218</v>
      </c>
      <c r="G34" s="18">
        <v>1134679</v>
      </c>
    </row>
    <row r="35" spans="1:7" x14ac:dyDescent="0.25">
      <c r="A35" s="17" t="s">
        <v>6</v>
      </c>
      <c r="B35" s="5" t="s">
        <v>98</v>
      </c>
      <c r="C35" s="5" t="s">
        <v>41</v>
      </c>
      <c r="D35" s="18">
        <v>2022000000</v>
      </c>
      <c r="E35" s="19">
        <v>1920900000</v>
      </c>
      <c r="F35" s="18">
        <v>458943386.50999999</v>
      </c>
      <c r="G35" s="18">
        <v>273994280.88999999</v>
      </c>
    </row>
    <row r="36" spans="1:7" x14ac:dyDescent="0.25">
      <c r="A36" s="17" t="s">
        <v>6</v>
      </c>
      <c r="B36" s="5" t="s">
        <v>99</v>
      </c>
      <c r="C36" s="5" t="s">
        <v>42</v>
      </c>
      <c r="D36" s="18">
        <v>118000000</v>
      </c>
      <c r="E36" s="19">
        <v>112100000</v>
      </c>
      <c r="F36" s="18">
        <v>215248000</v>
      </c>
      <c r="G36" s="18">
        <v>19275977</v>
      </c>
    </row>
    <row r="37" spans="1:7" x14ac:dyDescent="0.25">
      <c r="A37" s="17" t="s">
        <v>6</v>
      </c>
      <c r="B37" s="5" t="s">
        <v>100</v>
      </c>
      <c r="C37" s="5" t="s">
        <v>43</v>
      </c>
      <c r="D37" s="19">
        <v>10894000000</v>
      </c>
      <c r="E37" s="19">
        <v>10349300000</v>
      </c>
      <c r="F37" s="18">
        <v>576617565</v>
      </c>
      <c r="G37" s="18">
        <v>192217773</v>
      </c>
    </row>
    <row r="38" spans="1:7" ht="25.5" x14ac:dyDescent="0.25">
      <c r="A38" s="17" t="s">
        <v>7</v>
      </c>
      <c r="B38" s="5" t="s">
        <v>146</v>
      </c>
      <c r="C38" s="5" t="s">
        <v>44</v>
      </c>
      <c r="D38" s="18">
        <v>725000</v>
      </c>
      <c r="E38" s="19">
        <v>689000</v>
      </c>
      <c r="F38" s="18">
        <v>52868.04</v>
      </c>
      <c r="G38" s="18">
        <v>2080</v>
      </c>
    </row>
    <row r="39" spans="1:7" x14ac:dyDescent="0.25">
      <c r="A39" s="17" t="s">
        <v>7</v>
      </c>
      <c r="B39" s="5" t="s">
        <v>145</v>
      </c>
      <c r="C39" s="5" t="s">
        <v>45</v>
      </c>
      <c r="D39" s="18">
        <v>2000000</v>
      </c>
      <c r="E39" s="19">
        <v>1900000</v>
      </c>
      <c r="F39" s="18">
        <v>1179170</v>
      </c>
      <c r="G39" s="18">
        <v>204188</v>
      </c>
    </row>
    <row r="40" spans="1:7" x14ac:dyDescent="0.25">
      <c r="A40" s="17" t="s">
        <v>7</v>
      </c>
      <c r="B40" s="5" t="s">
        <v>144</v>
      </c>
      <c r="C40" s="5" t="s">
        <v>46</v>
      </c>
      <c r="D40" s="18">
        <v>5000000</v>
      </c>
      <c r="E40" s="19">
        <v>4750000</v>
      </c>
      <c r="F40" s="18">
        <v>0</v>
      </c>
      <c r="G40" s="18">
        <v>0</v>
      </c>
    </row>
    <row r="41" spans="1:7" x14ac:dyDescent="0.25">
      <c r="A41" s="17" t="s">
        <v>7</v>
      </c>
      <c r="B41" s="5" t="s">
        <v>143</v>
      </c>
      <c r="C41" s="5" t="s">
        <v>47</v>
      </c>
      <c r="D41" s="18">
        <v>600000000</v>
      </c>
      <c r="E41" s="19">
        <v>570000000</v>
      </c>
      <c r="F41" s="18">
        <v>49023.89</v>
      </c>
      <c r="G41" s="18">
        <v>48705.31</v>
      </c>
    </row>
    <row r="42" spans="1:7" x14ac:dyDescent="0.25">
      <c r="A42" s="17" t="s">
        <v>8</v>
      </c>
      <c r="B42" s="5" t="s">
        <v>77</v>
      </c>
      <c r="C42" s="5" t="s">
        <v>48</v>
      </c>
      <c r="D42" s="18">
        <v>7000000</v>
      </c>
      <c r="E42" s="19">
        <v>6650000</v>
      </c>
      <c r="F42" s="18">
        <v>350690</v>
      </c>
      <c r="G42" s="18">
        <v>50646.59</v>
      </c>
    </row>
    <row r="43" spans="1:7" x14ac:dyDescent="0.25">
      <c r="A43" s="17" t="s">
        <v>9</v>
      </c>
      <c r="B43" s="5" t="s">
        <v>111</v>
      </c>
      <c r="C43" s="5" t="s">
        <v>49</v>
      </c>
      <c r="D43" s="18">
        <v>195000000</v>
      </c>
      <c r="E43" s="19">
        <v>36405000</v>
      </c>
      <c r="F43" s="18">
        <v>2268460.9300000002</v>
      </c>
      <c r="G43" s="18">
        <v>192463.51</v>
      </c>
    </row>
    <row r="44" spans="1:7" x14ac:dyDescent="0.25">
      <c r="A44" s="17" t="s">
        <v>9</v>
      </c>
      <c r="B44" s="5" t="s">
        <v>86</v>
      </c>
      <c r="C44" s="5" t="s">
        <v>87</v>
      </c>
      <c r="D44" s="18">
        <v>100000000</v>
      </c>
      <c r="E44" s="19">
        <v>94976541</v>
      </c>
      <c r="F44" s="18">
        <v>22247.1</v>
      </c>
      <c r="G44" s="18">
        <v>21161.81</v>
      </c>
    </row>
    <row r="45" spans="1:7" x14ac:dyDescent="0.25">
      <c r="A45" s="17" t="s">
        <v>9</v>
      </c>
      <c r="B45" s="5" t="s">
        <v>86</v>
      </c>
      <c r="C45" s="5" t="s">
        <v>88</v>
      </c>
      <c r="D45" s="19">
        <f>500000000</f>
        <v>500000000</v>
      </c>
      <c r="E45" s="19">
        <v>474500000</v>
      </c>
      <c r="F45" s="18">
        <v>474500000</v>
      </c>
      <c r="G45" s="18">
        <v>0</v>
      </c>
    </row>
    <row r="46" spans="1:7" x14ac:dyDescent="0.25">
      <c r="A46" s="17" t="s">
        <v>9</v>
      </c>
      <c r="B46" s="5" t="s">
        <v>110</v>
      </c>
      <c r="C46" s="5" t="s">
        <v>104</v>
      </c>
      <c r="D46" s="18">
        <v>0</v>
      </c>
      <c r="E46" s="19">
        <v>1750000</v>
      </c>
      <c r="F46" s="18">
        <v>3271.65</v>
      </c>
      <c r="G46" s="18">
        <v>0</v>
      </c>
    </row>
    <row r="47" spans="1:7" x14ac:dyDescent="0.25">
      <c r="A47" s="17" t="s">
        <v>9</v>
      </c>
      <c r="B47" s="5" t="s">
        <v>110</v>
      </c>
      <c r="C47" s="5" t="s">
        <v>105</v>
      </c>
      <c r="D47" s="18">
        <v>0</v>
      </c>
      <c r="E47" s="19">
        <v>147000000</v>
      </c>
      <c r="F47" s="18">
        <v>0</v>
      </c>
      <c r="G47" s="18">
        <v>0</v>
      </c>
    </row>
    <row r="48" spans="1:7" x14ac:dyDescent="0.25">
      <c r="A48" s="17" t="s">
        <v>10</v>
      </c>
      <c r="B48" s="5" t="s">
        <v>148</v>
      </c>
      <c r="C48" s="5" t="s">
        <v>50</v>
      </c>
      <c r="D48" s="18">
        <v>16000000000</v>
      </c>
      <c r="E48" s="19">
        <v>15200000000</v>
      </c>
      <c r="F48" s="18">
        <v>1646236000</v>
      </c>
      <c r="G48" s="18">
        <v>43870796.189999998</v>
      </c>
    </row>
    <row r="49" spans="1:7" x14ac:dyDescent="0.25">
      <c r="A49" s="17" t="s">
        <v>107</v>
      </c>
      <c r="B49" s="5" t="s">
        <v>165</v>
      </c>
      <c r="C49" s="5" t="s">
        <v>160</v>
      </c>
      <c r="D49" s="18">
        <v>1000000</v>
      </c>
      <c r="E49" s="19">
        <v>950000</v>
      </c>
      <c r="F49" s="18"/>
      <c r="G49" s="18"/>
    </row>
    <row r="50" spans="1:7" x14ac:dyDescent="0.25">
      <c r="A50" s="17" t="s">
        <v>11</v>
      </c>
      <c r="B50" s="5" t="s">
        <v>165</v>
      </c>
      <c r="C50" s="5" t="s">
        <v>51</v>
      </c>
      <c r="D50" s="18">
        <v>15000000</v>
      </c>
      <c r="E50" s="19">
        <v>14250000</v>
      </c>
      <c r="F50" s="18">
        <v>11340000</v>
      </c>
      <c r="G50" s="18">
        <v>0</v>
      </c>
    </row>
    <row r="51" spans="1:7" x14ac:dyDescent="0.25">
      <c r="A51" s="17" t="s">
        <v>12</v>
      </c>
      <c r="B51" s="5" t="s">
        <v>95</v>
      </c>
      <c r="C51" s="5" t="s">
        <v>52</v>
      </c>
      <c r="D51" s="18">
        <v>520000000</v>
      </c>
      <c r="E51" s="19">
        <v>494000000</v>
      </c>
      <c r="F51" s="18">
        <v>90331727</v>
      </c>
      <c r="G51" s="18">
        <v>25922504.342536997</v>
      </c>
    </row>
    <row r="52" spans="1:7" x14ac:dyDescent="0.25">
      <c r="A52" s="17" t="s">
        <v>12</v>
      </c>
      <c r="B52" s="5" t="s">
        <v>155</v>
      </c>
      <c r="C52" s="5" t="s">
        <v>96</v>
      </c>
      <c r="D52" s="18">
        <v>260000000</v>
      </c>
      <c r="E52" s="19">
        <v>246050000</v>
      </c>
      <c r="F52" s="18">
        <v>128694793</v>
      </c>
      <c r="G52" s="18">
        <v>103269405</v>
      </c>
    </row>
    <row r="53" spans="1:7" x14ac:dyDescent="0.25">
      <c r="A53" s="17" t="s">
        <v>12</v>
      </c>
      <c r="B53" s="5" t="s">
        <v>94</v>
      </c>
      <c r="C53" s="5" t="s">
        <v>169</v>
      </c>
      <c r="D53" s="18">
        <v>20000000</v>
      </c>
      <c r="E53" s="19">
        <v>19000000</v>
      </c>
      <c r="F53" s="18">
        <v>5811000</v>
      </c>
      <c r="G53" s="18">
        <v>4192665.92</v>
      </c>
    </row>
    <row r="54" spans="1:7" x14ac:dyDescent="0.25">
      <c r="A54" s="17" t="s">
        <v>59</v>
      </c>
      <c r="B54" s="5" t="s">
        <v>92</v>
      </c>
      <c r="C54" s="5" t="s">
        <v>24</v>
      </c>
      <c r="D54" s="18">
        <v>2000000</v>
      </c>
      <c r="E54" s="19">
        <v>1900000</v>
      </c>
      <c r="F54" s="18">
        <v>1730576</v>
      </c>
      <c r="G54" s="18">
        <v>181491</v>
      </c>
    </row>
    <row r="55" spans="1:7" x14ac:dyDescent="0.25">
      <c r="A55" s="17" t="s">
        <v>118</v>
      </c>
      <c r="B55" s="5" t="s">
        <v>165</v>
      </c>
      <c r="C55" s="5" t="s">
        <v>117</v>
      </c>
      <c r="D55" s="18">
        <v>2000000</v>
      </c>
      <c r="E55" s="19">
        <v>2000000</v>
      </c>
      <c r="F55" s="18">
        <v>1018333.66</v>
      </c>
      <c r="G55" s="18">
        <v>904146.8</v>
      </c>
    </row>
    <row r="56" spans="1:7" x14ac:dyDescent="0.25">
      <c r="A56" s="17" t="s">
        <v>0</v>
      </c>
      <c r="B56" s="5" t="s">
        <v>60</v>
      </c>
      <c r="C56" s="5" t="s">
        <v>19</v>
      </c>
      <c r="D56" s="18">
        <v>50000000</v>
      </c>
      <c r="E56" s="19">
        <v>47485479</v>
      </c>
      <c r="F56" s="18">
        <v>3502438.1</v>
      </c>
      <c r="G56" s="18">
        <v>2516891.9300000002</v>
      </c>
    </row>
    <row r="57" spans="1:7" x14ac:dyDescent="0.25">
      <c r="A57" s="17" t="s">
        <v>0</v>
      </c>
      <c r="B57" s="5" t="s">
        <v>60</v>
      </c>
      <c r="C57" s="5" t="s">
        <v>21</v>
      </c>
      <c r="D57" s="18">
        <v>821000000</v>
      </c>
      <c r="E57" s="19">
        <v>779700948</v>
      </c>
      <c r="F57" s="18">
        <v>63121212.5</v>
      </c>
      <c r="G57" s="18">
        <v>31902562.93</v>
      </c>
    </row>
    <row r="58" spans="1:7" x14ac:dyDescent="0.25">
      <c r="A58" s="17" t="s">
        <v>0</v>
      </c>
      <c r="B58" s="5" t="s">
        <v>60</v>
      </c>
      <c r="C58" s="5" t="s">
        <v>22</v>
      </c>
      <c r="D58" s="18">
        <v>1008000000</v>
      </c>
      <c r="E58" s="19">
        <v>957589323</v>
      </c>
      <c r="F58" s="18">
        <v>225393197.77000001</v>
      </c>
      <c r="G58" s="18">
        <v>51965725.829999998</v>
      </c>
    </row>
    <row r="59" spans="1:7" x14ac:dyDescent="0.25">
      <c r="A59" s="17" t="s">
        <v>0</v>
      </c>
      <c r="B59" s="5" t="s">
        <v>60</v>
      </c>
      <c r="C59" s="5" t="s">
        <v>23</v>
      </c>
      <c r="D59" s="18">
        <v>10000000</v>
      </c>
      <c r="E59" s="19">
        <v>9496141</v>
      </c>
      <c r="F59" s="18">
        <v>2140656.7999999998</v>
      </c>
      <c r="G59" s="18">
        <v>1573743.31</v>
      </c>
    </row>
    <row r="60" spans="1:7" x14ac:dyDescent="0.25">
      <c r="A60" s="17" t="s">
        <v>0</v>
      </c>
      <c r="B60" s="5" t="s">
        <v>60</v>
      </c>
      <c r="C60" s="5" t="s">
        <v>20</v>
      </c>
      <c r="D60" s="18">
        <v>3461000000</v>
      </c>
      <c r="E60" s="19">
        <v>3286813050</v>
      </c>
      <c r="F60" s="18">
        <v>3535525.96</v>
      </c>
      <c r="G60" s="18">
        <v>2201443.46</v>
      </c>
    </row>
    <row r="61" spans="1:7" x14ac:dyDescent="0.25">
      <c r="A61" s="17" t="s">
        <v>13</v>
      </c>
      <c r="B61" s="5" t="s">
        <v>89</v>
      </c>
      <c r="C61" s="5" t="s">
        <v>85</v>
      </c>
      <c r="D61" s="18">
        <v>180000000</v>
      </c>
      <c r="E61" s="19">
        <v>171000000</v>
      </c>
      <c r="F61" s="18">
        <v>2570039.5</v>
      </c>
      <c r="G61" s="18">
        <v>0</v>
      </c>
    </row>
    <row r="62" spans="1:7" x14ac:dyDescent="0.25">
      <c r="A62" s="17" t="s">
        <v>13</v>
      </c>
      <c r="B62" s="5" t="s">
        <v>109</v>
      </c>
      <c r="C62" s="5" t="s">
        <v>84</v>
      </c>
      <c r="D62" s="18">
        <v>23000000</v>
      </c>
      <c r="E62" s="19">
        <v>21850000</v>
      </c>
      <c r="F62" s="18">
        <v>71689</v>
      </c>
      <c r="G62" s="18">
        <v>0</v>
      </c>
    </row>
    <row r="63" spans="1:7" x14ac:dyDescent="0.25">
      <c r="A63" s="17" t="s">
        <v>13</v>
      </c>
      <c r="B63" s="5" t="s">
        <v>82</v>
      </c>
      <c r="C63" s="5" t="s">
        <v>83</v>
      </c>
      <c r="D63" s="18">
        <v>15000000</v>
      </c>
      <c r="E63" s="19">
        <v>14250000</v>
      </c>
      <c r="F63" s="18">
        <v>988533</v>
      </c>
      <c r="G63" s="18">
        <v>211674.72999999998</v>
      </c>
    </row>
    <row r="64" spans="1:7" x14ac:dyDescent="0.25">
      <c r="A64" s="17" t="s">
        <v>13</v>
      </c>
      <c r="B64" s="5" t="s">
        <v>78</v>
      </c>
      <c r="C64" s="5" t="s">
        <v>53</v>
      </c>
      <c r="D64" s="18">
        <v>4400000</v>
      </c>
      <c r="E64" s="19">
        <v>4180000</v>
      </c>
      <c r="F64" s="18">
        <v>1445214</v>
      </c>
      <c r="G64" s="18">
        <v>803273</v>
      </c>
    </row>
    <row r="65" spans="1:7" x14ac:dyDescent="0.25">
      <c r="A65" s="17" t="s">
        <v>13</v>
      </c>
      <c r="B65" s="5" t="s">
        <v>142</v>
      </c>
      <c r="C65" s="5" t="s">
        <v>141</v>
      </c>
      <c r="D65" s="18">
        <v>6000000</v>
      </c>
      <c r="E65" s="19">
        <v>5700000</v>
      </c>
      <c r="F65" s="18">
        <v>1096823</v>
      </c>
      <c r="G65" s="18">
        <v>1096823</v>
      </c>
    </row>
    <row r="66" spans="1:7" x14ac:dyDescent="0.25">
      <c r="A66" s="17" t="s">
        <v>13</v>
      </c>
      <c r="B66" s="5" t="s">
        <v>108</v>
      </c>
      <c r="C66" s="5" t="s">
        <v>84</v>
      </c>
      <c r="D66" s="18">
        <v>0</v>
      </c>
      <c r="E66" s="19">
        <v>0</v>
      </c>
      <c r="F66" s="18">
        <v>0</v>
      </c>
      <c r="G66" s="18">
        <v>0</v>
      </c>
    </row>
    <row r="67" spans="1:7" x14ac:dyDescent="0.25">
      <c r="A67" s="17" t="s">
        <v>14</v>
      </c>
      <c r="B67" s="5" t="s">
        <v>79</v>
      </c>
      <c r="C67" s="5" t="s">
        <v>54</v>
      </c>
      <c r="D67" s="18">
        <v>21000000</v>
      </c>
      <c r="E67" s="19">
        <v>21000000</v>
      </c>
      <c r="F67" s="18">
        <v>10453219</v>
      </c>
      <c r="G67" s="18">
        <v>6136125</v>
      </c>
    </row>
    <row r="68" spans="1:7" x14ac:dyDescent="0.25">
      <c r="A68" s="17" t="s">
        <v>14</v>
      </c>
      <c r="B68" s="5" t="s">
        <v>79</v>
      </c>
      <c r="C68" s="5" t="s">
        <v>55</v>
      </c>
      <c r="D68" s="18">
        <v>6000000</v>
      </c>
      <c r="E68" s="19">
        <v>6000000</v>
      </c>
      <c r="F68" s="18">
        <v>5497432</v>
      </c>
      <c r="G68" s="18">
        <v>4750023</v>
      </c>
    </row>
    <row r="69" spans="1:7" x14ac:dyDescent="0.25">
      <c r="A69" s="17" t="s">
        <v>14</v>
      </c>
      <c r="B69" s="5" t="s">
        <v>80</v>
      </c>
      <c r="C69" s="5" t="s">
        <v>58</v>
      </c>
      <c r="D69" s="18">
        <v>207000000</v>
      </c>
      <c r="E69" s="19">
        <v>207000000</v>
      </c>
      <c r="F69" s="18">
        <v>8120247</v>
      </c>
      <c r="G69" s="18">
        <v>3760304</v>
      </c>
    </row>
    <row r="70" spans="1:7" x14ac:dyDescent="0.25">
      <c r="A70" s="17" t="s">
        <v>14</v>
      </c>
      <c r="B70" s="5" t="s">
        <v>154</v>
      </c>
      <c r="C70" s="5" t="s">
        <v>56</v>
      </c>
      <c r="D70" s="18">
        <v>1100000</v>
      </c>
      <c r="E70" s="19">
        <v>1100000</v>
      </c>
      <c r="F70" s="18">
        <v>876199</v>
      </c>
      <c r="G70" s="18">
        <v>850321</v>
      </c>
    </row>
    <row r="71" spans="1:7" x14ac:dyDescent="0.25">
      <c r="A71" s="17" t="s">
        <v>14</v>
      </c>
      <c r="B71" s="5" t="s">
        <v>80</v>
      </c>
      <c r="C71" s="5" t="s">
        <v>57</v>
      </c>
      <c r="D71" s="18">
        <v>531000</v>
      </c>
      <c r="E71" s="19">
        <v>531000</v>
      </c>
      <c r="F71" s="18">
        <v>531000</v>
      </c>
      <c r="G71" s="18">
        <v>531000</v>
      </c>
    </row>
    <row r="72" spans="1:7" s="22" customFormat="1" ht="25.5" x14ac:dyDescent="0.25">
      <c r="A72" s="6" t="s">
        <v>166</v>
      </c>
      <c r="B72" s="6" t="s">
        <v>164</v>
      </c>
      <c r="C72" s="6" t="s">
        <v>115</v>
      </c>
      <c r="D72" s="33">
        <v>16000000</v>
      </c>
      <c r="E72" s="34">
        <v>15700000</v>
      </c>
      <c r="F72" s="21">
        <v>0</v>
      </c>
      <c r="G72" s="21">
        <v>0</v>
      </c>
    </row>
    <row r="73" spans="1:7" x14ac:dyDescent="0.25">
      <c r="A73" s="23" t="s">
        <v>15</v>
      </c>
      <c r="B73" s="24"/>
      <c r="C73" s="24"/>
      <c r="D73" s="25">
        <v>50509684000</v>
      </c>
      <c r="E73" s="25">
        <v>47994943271</v>
      </c>
      <c r="F73" s="25">
        <v>9927779538.6099987</v>
      </c>
      <c r="G73" s="25">
        <v>4996546682.8475389</v>
      </c>
    </row>
    <row r="74" spans="1:7" s="28" customFormat="1" x14ac:dyDescent="0.25">
      <c r="A74" s="26"/>
      <c r="B74" s="9"/>
      <c r="C74" s="9"/>
      <c r="D74" s="27"/>
      <c r="E74" s="27"/>
      <c r="F74" s="27"/>
      <c r="G74" s="27"/>
    </row>
    <row r="75" spans="1:7" x14ac:dyDescent="0.25">
      <c r="A75" s="16" t="s">
        <v>151</v>
      </c>
    </row>
    <row r="76" spans="1:7" x14ac:dyDescent="0.25">
      <c r="A76" s="16" t="s">
        <v>159</v>
      </c>
    </row>
    <row r="77" spans="1:7" x14ac:dyDescent="0.25">
      <c r="A77" s="16" t="s">
        <v>156</v>
      </c>
    </row>
    <row r="78" spans="1:7" x14ac:dyDescent="0.25">
      <c r="A78" s="16" t="s">
        <v>157</v>
      </c>
      <c r="E78" s="30"/>
    </row>
    <row r="79" spans="1:7" x14ac:dyDescent="0.25">
      <c r="A79" s="16" t="s">
        <v>158</v>
      </c>
      <c r="E79" s="30"/>
    </row>
    <row r="80" spans="1:7" x14ac:dyDescent="0.2">
      <c r="A80" s="35" t="s">
        <v>167</v>
      </c>
      <c r="B80" s="31"/>
      <c r="E80" s="30"/>
    </row>
    <row r="81" spans="2:5" x14ac:dyDescent="0.25">
      <c r="B81" s="31"/>
    </row>
    <row r="84" spans="2:5" x14ac:dyDescent="0.25">
      <c r="D84" s="32"/>
      <c r="E84" s="32"/>
    </row>
    <row r="85" spans="2:5" x14ac:dyDescent="0.25">
      <c r="D85" s="32"/>
      <c r="E85" s="30"/>
    </row>
    <row r="86" spans="2:5" x14ac:dyDescent="0.25">
      <c r="D86" s="32"/>
      <c r="E86" s="32"/>
    </row>
    <row r="87" spans="2:5" x14ac:dyDescent="0.25">
      <c r="D87" s="32"/>
      <c r="E87" s="32"/>
    </row>
  </sheetData>
  <autoFilter ref="A3:G81"/>
  <mergeCells count="1">
    <mergeCell ref="A1:C1"/>
  </mergeCells>
  <pageMargins left="0.7" right="0.7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4" sqref="B24"/>
    </sheetView>
  </sheetViews>
  <sheetFormatPr defaultRowHeight="12.75" x14ac:dyDescent="0.2"/>
  <cols>
    <col min="1" max="1" width="17.140625" style="1" customWidth="1"/>
    <col min="2" max="2" width="49.7109375" style="1" customWidth="1"/>
    <col min="3" max="16384" width="9.140625" style="1"/>
  </cols>
  <sheetData>
    <row r="1" spans="1:2" ht="26.25" customHeight="1" x14ac:dyDescent="0.2">
      <c r="A1" s="3" t="s">
        <v>120</v>
      </c>
      <c r="B1" s="4" t="s">
        <v>137</v>
      </c>
    </row>
    <row r="2" spans="1:2" x14ac:dyDescent="0.2">
      <c r="A2" s="2" t="s">
        <v>1</v>
      </c>
      <c r="B2" s="2" t="s">
        <v>121</v>
      </c>
    </row>
    <row r="3" spans="1:2" x14ac:dyDescent="0.2">
      <c r="A3" s="2" t="s">
        <v>2</v>
      </c>
      <c r="B3" s="2" t="s">
        <v>123</v>
      </c>
    </row>
    <row r="4" spans="1:2" x14ac:dyDescent="0.2">
      <c r="A4" s="2" t="s">
        <v>3</v>
      </c>
      <c r="B4" s="2" t="s">
        <v>124</v>
      </c>
    </row>
    <row r="5" spans="1:2" x14ac:dyDescent="0.2">
      <c r="A5" s="2" t="s">
        <v>4</v>
      </c>
      <c r="B5" s="2" t="s">
        <v>129</v>
      </c>
    </row>
    <row r="6" spans="1:2" x14ac:dyDescent="0.2">
      <c r="A6" s="2" t="s">
        <v>5</v>
      </c>
      <c r="B6" s="2" t="s">
        <v>125</v>
      </c>
    </row>
    <row r="7" spans="1:2" x14ac:dyDescent="0.2">
      <c r="A7" s="2" t="s">
        <v>106</v>
      </c>
      <c r="B7" s="2" t="s">
        <v>126</v>
      </c>
    </row>
    <row r="8" spans="1:2" x14ac:dyDescent="0.2">
      <c r="A8" s="2" t="s">
        <v>6</v>
      </c>
      <c r="B8" s="2" t="s">
        <v>130</v>
      </c>
    </row>
    <row r="9" spans="1:2" x14ac:dyDescent="0.2">
      <c r="A9" s="2" t="s">
        <v>7</v>
      </c>
      <c r="B9" s="2" t="s">
        <v>150</v>
      </c>
    </row>
    <row r="10" spans="1:2" x14ac:dyDescent="0.2">
      <c r="A10" s="2" t="s">
        <v>8</v>
      </c>
      <c r="B10" s="2" t="s">
        <v>134</v>
      </c>
    </row>
    <row r="11" spans="1:2" x14ac:dyDescent="0.2">
      <c r="A11" s="2" t="s">
        <v>9</v>
      </c>
      <c r="B11" s="2" t="s">
        <v>127</v>
      </c>
    </row>
    <row r="12" spans="1:2" x14ac:dyDescent="0.2">
      <c r="A12" s="2" t="s">
        <v>10</v>
      </c>
      <c r="B12" s="2" t="s">
        <v>128</v>
      </c>
    </row>
    <row r="13" spans="1:2" x14ac:dyDescent="0.2">
      <c r="A13" s="2" t="s">
        <v>107</v>
      </c>
      <c r="B13" s="2" t="s">
        <v>136</v>
      </c>
    </row>
    <row r="14" spans="1:2" x14ac:dyDescent="0.2">
      <c r="A14" s="2" t="s">
        <v>11</v>
      </c>
      <c r="B14" s="2" t="s">
        <v>132</v>
      </c>
    </row>
    <row r="15" spans="1:2" x14ac:dyDescent="0.2">
      <c r="A15" s="2" t="s">
        <v>12</v>
      </c>
      <c r="B15" s="2" t="s">
        <v>131</v>
      </c>
    </row>
    <row r="16" spans="1:2" x14ac:dyDescent="0.2">
      <c r="A16" s="2" t="s">
        <v>59</v>
      </c>
      <c r="B16" s="2" t="s">
        <v>135</v>
      </c>
    </row>
    <row r="17" spans="1:2" x14ac:dyDescent="0.2">
      <c r="A17" s="2" t="s">
        <v>118</v>
      </c>
      <c r="B17" s="2" t="s">
        <v>133</v>
      </c>
    </row>
    <row r="18" spans="1:2" x14ac:dyDescent="0.2">
      <c r="A18" s="2" t="s">
        <v>0</v>
      </c>
      <c r="B18" s="2" t="s">
        <v>149</v>
      </c>
    </row>
    <row r="19" spans="1:2" x14ac:dyDescent="0.2">
      <c r="A19" s="2" t="s">
        <v>13</v>
      </c>
      <c r="B19" s="2" t="s">
        <v>122</v>
      </c>
    </row>
    <row r="20" spans="1:2" x14ac:dyDescent="0.2">
      <c r="A20" s="2" t="s">
        <v>14</v>
      </c>
      <c r="B20" s="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DRRA 2013_July 2013</vt:lpstr>
      <vt:lpstr>Legend for Agency</vt:lpstr>
    </vt:vector>
  </TitlesOfParts>
  <Company>OMB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Sullivan, Brett</dc:creator>
  <cp:lastModifiedBy>Michael Maragos</cp:lastModifiedBy>
  <cp:lastPrinted>2013-07-29T18:53:25Z</cp:lastPrinted>
  <dcterms:created xsi:type="dcterms:W3CDTF">2013-02-28T20:02:11Z</dcterms:created>
  <dcterms:modified xsi:type="dcterms:W3CDTF">2016-02-25T23:13:36Z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-202335488</vt:i4>
  </property>
  <property fmtid="{D5CDD505-2E9C-101B-9397-08002B2CF9AE}" pid="3" name="_NewReviewCycle">
    <vt:lpwstr/>
  </property>
  <property fmtid="{D5CDD505-2E9C-101B-9397-08002B2CF9AE}" pid="4" name="_EmailSubject">
    <vt:lpwstr>Sandy Website Content for launch 8/19/13</vt:lpwstr>
  </property>
  <property fmtid="{D5CDD505-2E9C-101B-9397-08002B2CF9AE}" pid="5" name="_AuthorEmail">
    <vt:lpwstr>James.R.Hairston@hud.gov</vt:lpwstr>
  </property>
  <property fmtid="{D5CDD505-2E9C-101B-9397-08002B2CF9AE}" pid="6" name="_AuthorEmailDisplayName">
    <vt:lpwstr>Hairston, James R</vt:lpwstr>
  </property>
  <property fmtid="{D5CDD505-2E9C-101B-9397-08002B2CF9AE}" pid="7" name="_PreviousAdHocReviewCycleID">
    <vt:i4>343552474</vt:i4>
  </property>
  <property fmtid="{D5CDD505-2E9C-101B-9397-08002B2CF9AE}" pid="8" name="_ReviewingToolsShownOnce">
    <vt:lpwstr/>
  </property>
</Properties>
</file>