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payers-my.sharepoint.com/personal/josh_taxpayer_net/Documents/"/>
    </mc:Choice>
  </mc:AlternateContent>
  <xr:revisionPtr revIDLastSave="0" documentId="8_{3FDA7C82-D220-4A15-B03D-E710D663502E}" xr6:coauthVersionLast="47" xr6:coauthVersionMax="47" xr10:uidLastSave="{00000000-0000-0000-0000-000000000000}"/>
  <bookViews>
    <workbookView xWindow="-120" yWindow="-120" windowWidth="20730" windowHeight="11040" xr2:uid="{CEC3E5AF-8635-44E5-B80E-D69A964DC8B5}"/>
  </bookViews>
  <sheets>
    <sheet name="Sheet1" sheetId="1" r:id="rId1"/>
    <sheet name="Index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" l="1"/>
  <c r="G131" i="1"/>
  <c r="G33" i="1"/>
  <c r="F94" i="1"/>
  <c r="E94" i="1"/>
  <c r="D94" i="1"/>
  <c r="C94" i="1"/>
  <c r="F33" i="1"/>
  <c r="E33" i="1"/>
  <c r="D33" i="1"/>
  <c r="C33" i="1"/>
</calcChain>
</file>

<file path=xl/sharedStrings.xml><?xml version="1.0" encoding="utf-8"?>
<sst xmlns="http://schemas.openxmlformats.org/spreadsheetml/2006/main" count="154" uniqueCount="136">
  <si>
    <t>Agency/Department</t>
  </si>
  <si>
    <t>Account</t>
  </si>
  <si>
    <t>Consolidated Appropriations Act, 2022, Division N
 (P.L. 117-103)
3/15/2022</t>
  </si>
  <si>
    <t>FY2022 Additional Ukraine Supplemental Appropriations
(P.L. 117-128)
5/21/2022</t>
  </si>
  <si>
    <t>FY2023 Continuing Appropriations and Ukraine Supplemental Appropriations Act (P.L. 117-180) 
9/30/2022</t>
  </si>
  <si>
    <t xml:space="preserve"> FY2023 Additional Ukraine Supplemental, Division M 
(P.L. 117-328) 
 12/29/2022</t>
  </si>
  <si>
    <t>Biden Administration Supplemental Request 8/10/2023</t>
  </si>
  <si>
    <t>Dept of Defense</t>
  </si>
  <si>
    <t>MILITARY PERSONNEL, ARMY</t>
  </si>
  <si>
    <t>MILITARY PERSONNEL, NAVY</t>
  </si>
  <si>
    <t>MILITARY PERSONNEL, MARINE CORPS</t>
  </si>
  <si>
    <t>MILITARY PERSONNEL, AIR FORCE</t>
  </si>
  <si>
    <t>MILITARY PERSONNEL, SPACE FORCE</t>
  </si>
  <si>
    <t>-</t>
  </si>
  <si>
    <t>OPERATION AND MAINTENANCE, ARMY</t>
  </si>
  <si>
    <t>OPERATION AND MAINTENANCE, NAVY</t>
  </si>
  <si>
    <t>OPERATION AND MAINTENANCE, MARINE CORPS</t>
  </si>
  <si>
    <t>OPERATION AND MAINTENANCE, AIR FORCE</t>
  </si>
  <si>
    <t>OPERATION AND MAINTENANCE, SPACE FORCE</t>
  </si>
  <si>
    <t>OPERATION AND MAINTENANCE, DEFENSE-WIDE</t>
  </si>
  <si>
    <t>AIRCRAFT PROCUREMENT, AIR FORCE</t>
  </si>
  <si>
    <t>MISSILE PROCUREMENT, ARMY</t>
  </si>
  <si>
    <t>PROCUREMENT OF WEAPONS AND TRACKED COMBAT VEHICLES, ARMY</t>
  </si>
  <si>
    <t>PROCUREMENT OF AMMUNITION, ARMY</t>
  </si>
  <si>
    <t>Procurement of Ammunition, Navy and Marine Corps</t>
  </si>
  <si>
    <t>improve ammunition plants and iimprove ammunition plants and equipment in order to increase capacity; and accelerate the production of equipment in order to more rapidly replenish defense stocks.</t>
  </si>
  <si>
    <t>OTHER PROCUREMENT, ARMY</t>
  </si>
  <si>
    <t>OTHER PROCUREMENT, NAVY</t>
  </si>
  <si>
    <t>OTHER PROCUREMENT, AIR FORCE</t>
  </si>
  <si>
    <t>PROCUREMENT, DEFENSE-WIDE</t>
  </si>
  <si>
    <t>DEFENSE PRODUCTION ACT PURCHASES</t>
  </si>
  <si>
    <t>RESEARCH, DEVELOPMENT, TEST AND EVALUATION, ARMY</t>
  </si>
  <si>
    <t>RESEARCH, DEVELOPMENT, TEST AND EVALUATION, NAVY</t>
  </si>
  <si>
    <t>RESEARCH, DEVELOPMENT, TEST AND EVALUATION, AIR FORCE</t>
  </si>
  <si>
    <t>RESEARCH, DEVELOPMENT, TEST AND EVALUATION, DEFENSE-WIDE</t>
  </si>
  <si>
    <t>OFFICE OF THE INSPECTOR GENERAL</t>
  </si>
  <si>
    <t>INTELLIGENCE COMMUNITY MANAGEMENT ACCOUNT</t>
  </si>
  <si>
    <t>DEFENSE WORKING CAPITAL FUNDS</t>
  </si>
  <si>
    <t>O&amp;M, DEFENSE-WIDE TO REPLENISH STOCKS</t>
  </si>
  <si>
    <t>DEFENSE HEALTH PROGRAM</t>
  </si>
  <si>
    <t>Department of Defense</t>
  </si>
  <si>
    <t>Non-DoD Ukraine related</t>
  </si>
  <si>
    <t>USDA</t>
  </si>
  <si>
    <t>Food for Peace Title II Grants</t>
  </si>
  <si>
    <t>McGovern-Dole International Food for Education and Child Nutrition Program Grants</t>
  </si>
  <si>
    <t>Dept of Commerce</t>
  </si>
  <si>
    <t>Bureau of Industry and Security, Operations &amp; Administration</t>
  </si>
  <si>
    <t>Dept of Justice</t>
  </si>
  <si>
    <t>Legal Activities, Salaries and Expenses, General Legal Activities</t>
  </si>
  <si>
    <t>Salaries and Expenses, US Attorneys</t>
  </si>
  <si>
    <t>National Security Division, Salaries and Expenses</t>
  </si>
  <si>
    <t>FBI, Salaries and Expenses</t>
  </si>
  <si>
    <t>General Administration, Salaries &amp; Expenses</t>
  </si>
  <si>
    <t>Nuclear Regulatory Commission</t>
  </si>
  <si>
    <t>Salaries &amp; Expenses</t>
  </si>
  <si>
    <t>Dept. Health and Human Services: Administration for Children &amp; Families</t>
  </si>
  <si>
    <t>Refugee and Entrant Assistance</t>
  </si>
  <si>
    <t>Dept Health &amp; Human Services: Centers for Disease Control and Prevention</t>
  </si>
  <si>
    <t>CDC-Wide Activities and Program Support</t>
  </si>
  <si>
    <t>Government Accountability Office (GAO)</t>
  </si>
  <si>
    <t>Dept of Energy</t>
  </si>
  <si>
    <t>Defense Nuclear Nonproliferation</t>
  </si>
  <si>
    <t>Departmental Administration</t>
  </si>
  <si>
    <t>Nuclear Energy</t>
  </si>
  <si>
    <t>Energy Security and Infrastructure Modernization Fund</t>
  </si>
  <si>
    <t>National Nuclear Security Administration Federal Salaries &amp; Expenses</t>
  </si>
  <si>
    <t>Dept of the Treasury</t>
  </si>
  <si>
    <t>Dept. Offices, Salaries &amp; Expenses</t>
  </si>
  <si>
    <t>Office of Terrorism &amp; Financial Intelligence, Salaries &amp; Expenses</t>
  </si>
  <si>
    <t>Financial Crimes Enfocement, Salaries &amp; Expenses</t>
  </si>
  <si>
    <t>Dept of State</t>
  </si>
  <si>
    <t>Diplomatic Programs</t>
  </si>
  <si>
    <t>Capital Investment Fund</t>
  </si>
  <si>
    <t>Office of the Inspector General</t>
  </si>
  <si>
    <t>Global Health Programs</t>
  </si>
  <si>
    <t>Migration and Refugee Assistance</t>
  </si>
  <si>
    <t>International Narcotics Control and Law Enforecement</t>
  </si>
  <si>
    <t>Embassy Security, Construction, and Maintenance</t>
  </si>
  <si>
    <t>Nonproliferation, Anti-Terrorism, Demining and Related Programs</t>
  </si>
  <si>
    <t>BILATERAL ECONOMIC ASSISTANCE</t>
  </si>
  <si>
    <t>Economic Support Fund</t>
  </si>
  <si>
    <t>International Disaster Assistance</t>
  </si>
  <si>
    <t>Transition Initiatives</t>
  </si>
  <si>
    <t>Foreign Military Financing Program</t>
  </si>
  <si>
    <t>Asst for Europe, Eurasia and Central Asia</t>
  </si>
  <si>
    <t>Contribution to the International Development Association</t>
  </si>
  <si>
    <t xml:space="preserve">Directed rapid financing and grants for impoverished countries that have lost World Bank funded support for poverty reduction programs because the money has been directed to Ukraine.  </t>
  </si>
  <si>
    <t>International Finance Institute</t>
  </si>
  <si>
    <t>Contribution to European Bank for Reconstruction and Development</t>
  </si>
  <si>
    <t>Global Agriculture and Food Security Program</t>
  </si>
  <si>
    <t>US Agency for Global Media</t>
  </si>
  <si>
    <t>International Broadcasting Operations</t>
  </si>
  <si>
    <t>USAID</t>
  </si>
  <si>
    <t>Operating Expenses</t>
  </si>
  <si>
    <t>Office of Inspector General</t>
  </si>
  <si>
    <t>Non-Department of Defense</t>
  </si>
  <si>
    <t>Not Ukraine Related</t>
  </si>
  <si>
    <t>Department of Justice</t>
  </si>
  <si>
    <t>Executive Office for Immigration Review</t>
  </si>
  <si>
    <t>Hiring additional immigration judges</t>
  </si>
  <si>
    <t>Drug Enforcement Agency - Salaries and Expenses</t>
  </si>
  <si>
    <t>Fentanyl-focused activities</t>
  </si>
  <si>
    <t>Dept Health &amp; Human Services: Substance Abuse and Mental Health Services Administration</t>
  </si>
  <si>
    <t>Substance Abuse Treatment</t>
  </si>
  <si>
    <t>NEW FUND: International Infrastructure Fund</t>
  </si>
  <si>
    <t>Countering China</t>
  </si>
  <si>
    <t>NEW FUND: Countering Russian Malign Actors in Africa Fund</t>
  </si>
  <si>
    <t>Countering Russia (Africa)</t>
  </si>
  <si>
    <t>Central American immigrant focused.</t>
  </si>
  <si>
    <t>Department of Homeland Security</t>
  </si>
  <si>
    <t>Operations and Support</t>
  </si>
  <si>
    <t>Biometrics (border)</t>
  </si>
  <si>
    <t>Procurement, Construction, and Improvements</t>
  </si>
  <si>
    <t>Customs and Border Protection - Operations and Support</t>
  </si>
  <si>
    <t>Border</t>
  </si>
  <si>
    <t>Customs and Border Protection -Procurement, Construction, and Improvements</t>
  </si>
  <si>
    <t>U.S. Immigration and Customs Enfrocement - Operations and Support</t>
  </si>
  <si>
    <t>Research and Development</t>
  </si>
  <si>
    <t>Counter-fentanyl research</t>
  </si>
  <si>
    <t>International Bank for Reconstruction and Development</t>
  </si>
  <si>
    <t>Infrastructure and Supply Chain related investmetns intended to counter the influence of China in developing countries</t>
  </si>
  <si>
    <t>International Bank for Reconstruction and Development - Multidonor Trust Fund for Innovative Global Public Goods Solutions</t>
  </si>
  <si>
    <t>Department of Labor</t>
  </si>
  <si>
    <t>Wage and Hour Division - Salaries and Expenses</t>
  </si>
  <si>
    <t>Enforce child labor laws, especially southern border immigrants</t>
  </si>
  <si>
    <t>Solicitor's Office - Salaries and Expenses</t>
  </si>
  <si>
    <t>Enforce child labor laws and prosecute companies</t>
  </si>
  <si>
    <t>USAID - central American immigrant focused</t>
  </si>
  <si>
    <t>FEMA</t>
  </si>
  <si>
    <t>Disaster Relief Fund</t>
  </si>
  <si>
    <t>Natural Disaster</t>
  </si>
  <si>
    <t>Forest Service - Wildland Fire Management</t>
  </si>
  <si>
    <t>Maintain pay increase (from IIJA) for wildfire fighters</t>
  </si>
  <si>
    <t>Department of the Interior</t>
  </si>
  <si>
    <t>Wildland Fire Management</t>
  </si>
  <si>
    <t>Non-Ukraine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</si>
</sst>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4" fontId="0" fillId="2" borderId="0" xfId="0" applyNumberFormat="1" applyFill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2" borderId="0" xfId="0" applyFill="1"/>
    <xf numFmtId="164" fontId="1" fillId="2" borderId="0" xfId="0" applyNumberFormat="1" applyFont="1" applyFill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>
      <alignment horizontal="left" vertical="center" wrapText="1"/>
    </xf>
    <xf numFmtId="164" fontId="0" fillId="3" borderId="0" xfId="0" applyNumberFormat="1" applyFill="1" applyAlignment="1">
      <alignment horizontal="right" vertical="center"/>
    </xf>
    <xf numFmtId="164" fontId="0" fillId="3" borderId="5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64" fontId="0" fillId="4" borderId="0" xfId="0" applyNumberFormat="1" applyFill="1" applyAlignment="1">
      <alignment horizontal="right" vertical="center"/>
    </xf>
    <xf numFmtId="164" fontId="0" fillId="4" borderId="5" xfId="0" applyNumberForma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right" vertical="center"/>
    </xf>
    <xf numFmtId="164" fontId="2" fillId="3" borderId="8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6" fontId="0" fillId="0" borderId="3" xfId="0" applyNumberForma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0" fontId="0" fillId="0" borderId="6" xfId="0" applyBorder="1"/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2" fillId="5" borderId="7" xfId="0" applyFont="1" applyFill="1" applyBorder="1"/>
    <xf numFmtId="0" fontId="3" fillId="5" borderId="7" xfId="0" applyFont="1" applyFill="1" applyBorder="1"/>
    <xf numFmtId="164" fontId="2" fillId="5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B141-B2BA-4CDB-9F26-84B891402500}">
  <dimension ref="A1:H131"/>
  <sheetViews>
    <sheetView tabSelected="1" zoomScale="85" zoomScaleNormal="85" workbookViewId="0">
      <pane ySplit="1" topLeftCell="A2" activePane="bottomLeft" state="frozen"/>
      <selection pane="bottomLeft" activeCell="C4" sqref="C4"/>
    </sheetView>
  </sheetViews>
  <sheetFormatPr defaultColWidth="29.28515625" defaultRowHeight="15"/>
  <cols>
    <col min="1" max="1" width="31" customWidth="1"/>
    <col min="3" max="3" width="25.140625" customWidth="1"/>
    <col min="4" max="5" width="29.28515625" customWidth="1"/>
    <col min="6" max="6" width="25.42578125" customWidth="1"/>
    <col min="7" max="7" width="29.28515625" style="41"/>
  </cols>
  <sheetData>
    <row r="1" spans="1:7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4">
        <v>130377000</v>
      </c>
      <c r="D2" s="4">
        <v>12750000</v>
      </c>
      <c r="E2" s="4">
        <v>110107000</v>
      </c>
      <c r="F2" s="5">
        <v>54252000</v>
      </c>
      <c r="G2" s="40">
        <v>44418000</v>
      </c>
    </row>
    <row r="3" spans="1:7">
      <c r="A3" s="6"/>
      <c r="B3" s="7" t="s">
        <v>9</v>
      </c>
      <c r="C3" s="8">
        <v>11645000</v>
      </c>
      <c r="D3" s="8">
        <v>37500</v>
      </c>
      <c r="E3" s="8">
        <v>462000</v>
      </c>
      <c r="F3" s="9">
        <v>1386000</v>
      </c>
    </row>
    <row r="4" spans="1:7" ht="30">
      <c r="A4" s="6"/>
      <c r="B4" s="7" t="s">
        <v>10</v>
      </c>
      <c r="C4" s="8">
        <v>3079000</v>
      </c>
      <c r="D4" s="8">
        <v>675000</v>
      </c>
      <c r="E4" s="8">
        <v>600000</v>
      </c>
      <c r="F4" s="9">
        <v>1400000</v>
      </c>
      <c r="G4" s="40">
        <v>508000</v>
      </c>
    </row>
    <row r="5" spans="1:7" ht="30">
      <c r="A5" s="6"/>
      <c r="B5" s="7" t="s">
        <v>11</v>
      </c>
      <c r="C5" s="8">
        <v>50396000</v>
      </c>
      <c r="D5" s="8">
        <v>1590000</v>
      </c>
      <c r="E5" s="8">
        <v>11582000</v>
      </c>
      <c r="F5" s="9">
        <v>31028000</v>
      </c>
      <c r="G5" s="40">
        <v>5175000</v>
      </c>
    </row>
    <row r="6" spans="1:7" ht="30">
      <c r="A6" s="6"/>
      <c r="B6" s="7" t="s">
        <v>12</v>
      </c>
      <c r="C6" s="8"/>
      <c r="D6" s="8"/>
      <c r="E6" s="8" t="s">
        <v>13</v>
      </c>
      <c r="F6" s="9">
        <v>3663000</v>
      </c>
      <c r="G6" s="40">
        <v>931000</v>
      </c>
    </row>
    <row r="7" spans="1:7" ht="30">
      <c r="A7" s="6"/>
      <c r="B7" s="7" t="s">
        <v>14</v>
      </c>
      <c r="C7" s="8">
        <v>1113234000</v>
      </c>
      <c r="D7" s="8">
        <v>1493532000</v>
      </c>
      <c r="E7" s="8">
        <v>654696000</v>
      </c>
      <c r="F7" s="9">
        <v>3020741000</v>
      </c>
      <c r="G7" s="40">
        <v>852371000</v>
      </c>
    </row>
    <row r="8" spans="1:7" ht="30">
      <c r="A8" s="6"/>
      <c r="B8" s="7" t="s">
        <v>15</v>
      </c>
      <c r="C8" s="8">
        <v>202797000</v>
      </c>
      <c r="D8" s="8">
        <v>939779000</v>
      </c>
      <c r="E8" s="8">
        <v>433035000</v>
      </c>
      <c r="F8" s="9">
        <v>871410000</v>
      </c>
      <c r="G8" s="40">
        <v>310935000</v>
      </c>
    </row>
    <row r="9" spans="1:7" ht="30">
      <c r="A9" s="6"/>
      <c r="B9" s="7" t="s">
        <v>16</v>
      </c>
      <c r="C9" s="8">
        <v>21440000</v>
      </c>
      <c r="D9" s="8"/>
      <c r="E9" s="8">
        <v>34984000</v>
      </c>
      <c r="F9" s="9">
        <v>14620000</v>
      </c>
      <c r="G9" s="40">
        <v>4055000</v>
      </c>
    </row>
    <row r="10" spans="1:7" ht="30">
      <c r="A10" s="6"/>
      <c r="B10" s="7" t="s">
        <v>17</v>
      </c>
      <c r="C10" s="8">
        <v>415442000</v>
      </c>
      <c r="D10" s="8">
        <v>196262000</v>
      </c>
      <c r="E10" s="8">
        <v>267084000</v>
      </c>
      <c r="F10" s="9">
        <v>580266000</v>
      </c>
      <c r="G10" s="40">
        <v>265426000</v>
      </c>
    </row>
    <row r="11" spans="1:7" ht="30">
      <c r="A11" s="6"/>
      <c r="B11" s="7" t="s">
        <v>18</v>
      </c>
      <c r="C11" s="8">
        <v>800</v>
      </c>
      <c r="D11" s="8">
        <v>800000</v>
      </c>
      <c r="E11" s="8">
        <v>1771000</v>
      </c>
      <c r="F11" s="9">
        <v>8742000</v>
      </c>
      <c r="G11" s="40">
        <v>1875000</v>
      </c>
    </row>
    <row r="12" spans="1:7" ht="30">
      <c r="A12" s="6"/>
      <c r="B12" s="7" t="s">
        <v>19</v>
      </c>
      <c r="C12" s="8">
        <v>311583000</v>
      </c>
      <c r="D12" s="8">
        <v>15256824000</v>
      </c>
      <c r="E12" s="8">
        <v>4713544000</v>
      </c>
      <c r="F12" s="9">
        <v>21160737000</v>
      </c>
      <c r="G12" s="42">
        <v>9884501000</v>
      </c>
    </row>
    <row r="13" spans="1:7" ht="30">
      <c r="A13" s="6"/>
      <c r="B13" s="7" t="s">
        <v>20</v>
      </c>
      <c r="C13" s="8">
        <v>0</v>
      </c>
      <c r="D13" s="8">
        <v>28500000</v>
      </c>
      <c r="E13" s="8"/>
      <c r="F13" s="9"/>
      <c r="G13" s="40">
        <v>1750000</v>
      </c>
    </row>
    <row r="14" spans="1:7">
      <c r="A14" s="6"/>
      <c r="B14" s="7" t="s">
        <v>21</v>
      </c>
      <c r="C14" s="8"/>
      <c r="D14" s="8">
        <v>850970000</v>
      </c>
      <c r="E14" s="8">
        <v>450000000</v>
      </c>
      <c r="F14" s="9">
        <v>354000000</v>
      </c>
      <c r="G14" s="40">
        <v>755000000</v>
      </c>
    </row>
    <row r="15" spans="1:7" ht="45">
      <c r="A15" s="6"/>
      <c r="B15" s="7" t="s">
        <v>22</v>
      </c>
      <c r="C15" s="8"/>
      <c r="D15" s="8">
        <v>255000</v>
      </c>
      <c r="E15" s="8"/>
      <c r="F15" s="9"/>
    </row>
    <row r="16" spans="1:7" ht="30">
      <c r="A16" s="6"/>
      <c r="B16" s="7" t="s">
        <v>23</v>
      </c>
      <c r="C16" s="8"/>
      <c r="D16" s="8">
        <v>45000</v>
      </c>
      <c r="E16" s="8">
        <v>540000000</v>
      </c>
      <c r="F16" s="9">
        <v>687000000</v>
      </c>
      <c r="G16" s="40">
        <v>4500000</v>
      </c>
    </row>
    <row r="17" spans="1:8" ht="120">
      <c r="A17" s="6"/>
      <c r="B17" s="24" t="s">
        <v>24</v>
      </c>
      <c r="C17" s="8"/>
      <c r="D17" s="8"/>
      <c r="E17" s="8"/>
      <c r="F17" s="9"/>
      <c r="G17" s="40">
        <v>43750000</v>
      </c>
      <c r="H17" s="39" t="s">
        <v>25</v>
      </c>
    </row>
    <row r="18" spans="1:8">
      <c r="A18" s="6"/>
      <c r="B18" s="7" t="s">
        <v>26</v>
      </c>
      <c r="C18" s="8"/>
      <c r="D18" s="8"/>
      <c r="E18" s="8">
        <v>3890000</v>
      </c>
      <c r="F18" s="9">
        <v>6000000</v>
      </c>
    </row>
    <row r="19" spans="1:8">
      <c r="A19" s="6"/>
      <c r="B19" s="7" t="s">
        <v>27</v>
      </c>
      <c r="C19" s="8"/>
      <c r="D19" s="8">
        <v>1250000</v>
      </c>
      <c r="E19" s="8">
        <v>2170000</v>
      </c>
      <c r="F19" s="9"/>
      <c r="G19" s="40">
        <v>9100000</v>
      </c>
    </row>
    <row r="20" spans="1:8" ht="30">
      <c r="A20" s="6"/>
      <c r="B20" s="7" t="s">
        <v>28</v>
      </c>
      <c r="C20" s="8">
        <v>213693000</v>
      </c>
      <c r="D20" s="8">
        <v>155382000</v>
      </c>
      <c r="E20" s="8">
        <v>437991000</v>
      </c>
      <c r="F20" s="9">
        <v>730045000</v>
      </c>
      <c r="G20" s="40">
        <v>694382000</v>
      </c>
    </row>
    <row r="21" spans="1:8">
      <c r="A21" s="6"/>
      <c r="B21" s="7" t="s">
        <v>29</v>
      </c>
      <c r="C21" s="8">
        <v>14259000</v>
      </c>
      <c r="D21" s="8">
        <v>24218000</v>
      </c>
      <c r="E21" s="8">
        <v>9770000</v>
      </c>
      <c r="F21" s="9">
        <v>3326000</v>
      </c>
      <c r="G21" s="40">
        <v>22685000</v>
      </c>
    </row>
    <row r="22" spans="1:8" ht="30">
      <c r="A22" s="6"/>
      <c r="B22" s="7" t="s">
        <v>30</v>
      </c>
      <c r="C22" s="8"/>
      <c r="D22" s="8">
        <v>600000000</v>
      </c>
      <c r="E22" s="8"/>
      <c r="F22" s="9"/>
    </row>
    <row r="23" spans="1:8" ht="30">
      <c r="A23" s="6"/>
      <c r="B23" s="7" t="s">
        <v>31</v>
      </c>
      <c r="C23" s="8"/>
      <c r="D23" s="8">
        <v>128700000</v>
      </c>
      <c r="E23" s="8">
        <v>3300000</v>
      </c>
      <c r="F23" s="9">
        <v>5800000</v>
      </c>
    </row>
    <row r="24" spans="1:8" ht="30">
      <c r="A24" s="6"/>
      <c r="B24" s="7" t="s">
        <v>32</v>
      </c>
      <c r="C24" s="8">
        <v>31100000</v>
      </c>
      <c r="D24" s="8">
        <v>43000000</v>
      </c>
      <c r="E24" s="8">
        <v>2077000</v>
      </c>
      <c r="F24" s="9">
        <v>38500000</v>
      </c>
      <c r="G24" s="40">
        <v>9239000</v>
      </c>
    </row>
    <row r="25" spans="1:8" ht="45">
      <c r="A25" s="6"/>
      <c r="B25" s="7" t="s">
        <v>33</v>
      </c>
      <c r="C25" s="8">
        <v>47500000</v>
      </c>
      <c r="D25" s="8">
        <v>119815000</v>
      </c>
      <c r="E25" s="8">
        <v>99704000</v>
      </c>
      <c r="F25" s="9">
        <v>185142000</v>
      </c>
      <c r="G25" s="40">
        <v>101795000</v>
      </c>
    </row>
    <row r="26" spans="1:8" ht="45">
      <c r="A26" s="6"/>
      <c r="B26" s="7" t="s">
        <v>34</v>
      </c>
      <c r="C26" s="8">
        <v>51745000</v>
      </c>
      <c r="D26" s="8">
        <v>122103000</v>
      </c>
      <c r="E26" s="8">
        <v>31230000</v>
      </c>
      <c r="F26" s="9">
        <v>89515000</v>
      </c>
      <c r="G26" s="40">
        <v>56414000</v>
      </c>
    </row>
    <row r="27" spans="1:8" ht="30">
      <c r="A27" s="6"/>
      <c r="B27" s="7" t="s">
        <v>35</v>
      </c>
      <c r="C27" s="8"/>
      <c r="D27" s="8"/>
      <c r="E27" s="8">
        <v>2000000</v>
      </c>
      <c r="F27" s="9">
        <v>6000000</v>
      </c>
    </row>
    <row r="28" spans="1:8" ht="30">
      <c r="A28" s="6"/>
      <c r="B28" s="7" t="s">
        <v>36</v>
      </c>
      <c r="C28" s="8"/>
      <c r="D28" s="8"/>
      <c r="E28" s="8">
        <v>500000</v>
      </c>
      <c r="F28" s="9">
        <v>75000</v>
      </c>
      <c r="G28" s="40">
        <v>2000000</v>
      </c>
    </row>
    <row r="29" spans="1:8">
      <c r="A29" s="10"/>
      <c r="B29" s="11" t="s">
        <v>37</v>
      </c>
      <c r="C29" s="8">
        <v>409000000</v>
      </c>
      <c r="D29" s="8">
        <v>965000</v>
      </c>
      <c r="E29" s="12"/>
      <c r="F29" s="9"/>
    </row>
    <row r="30" spans="1:8" ht="30">
      <c r="A30" s="6"/>
      <c r="B30" s="7" t="s">
        <v>38</v>
      </c>
      <c r="C30" s="8">
        <v>3500000000</v>
      </c>
      <c r="D30" s="8"/>
      <c r="E30" s="8"/>
      <c r="F30" s="9"/>
    </row>
    <row r="31" spans="1:8">
      <c r="A31" s="6"/>
      <c r="B31" s="7" t="s">
        <v>39</v>
      </c>
      <c r="C31" s="8"/>
      <c r="D31" s="8">
        <v>13900000</v>
      </c>
      <c r="E31" s="8"/>
      <c r="F31" s="9">
        <v>14100000</v>
      </c>
    </row>
    <row r="32" spans="1:8">
      <c r="A32" s="6"/>
      <c r="B32" s="7"/>
      <c r="C32" s="8"/>
      <c r="D32" s="8"/>
      <c r="E32" s="8"/>
      <c r="F32" s="9"/>
    </row>
    <row r="33" spans="1:7" ht="15.75">
      <c r="A33" s="13"/>
      <c r="B33" s="14" t="s">
        <v>40</v>
      </c>
      <c r="C33" s="15">
        <f>SUM(C2:C31)</f>
        <v>6527290800</v>
      </c>
      <c r="D33" s="15">
        <f>SUM(D2:D31)</f>
        <v>19991352500</v>
      </c>
      <c r="E33" s="15">
        <f>SUM(E2:E31)</f>
        <v>7810497000</v>
      </c>
      <c r="F33" s="16">
        <f>SUM(F2:F31)</f>
        <v>27867748000</v>
      </c>
      <c r="G33" s="55">
        <f>SUM(G2:G31)</f>
        <v>13070810000</v>
      </c>
    </row>
    <row r="34" spans="1:7" ht="15.75">
      <c r="A34" s="56"/>
      <c r="B34" s="57"/>
      <c r="C34" s="58"/>
      <c r="D34" s="58"/>
      <c r="E34" s="58"/>
      <c r="F34" s="58"/>
      <c r="G34" s="59"/>
    </row>
    <row r="35" spans="1:7" ht="15.75">
      <c r="A35" s="56"/>
      <c r="B35" s="57"/>
      <c r="C35" s="58"/>
      <c r="D35" s="58"/>
      <c r="E35" s="58"/>
      <c r="F35" s="58"/>
      <c r="G35" s="59"/>
    </row>
    <row r="36" spans="1:7" ht="18.75">
      <c r="A36" s="60" t="s">
        <v>41</v>
      </c>
    </row>
    <row r="37" spans="1:7">
      <c r="A37" s="17" t="s">
        <v>42</v>
      </c>
      <c r="B37" s="18" t="s">
        <v>43</v>
      </c>
      <c r="C37" s="19">
        <v>100000000</v>
      </c>
      <c r="D37" s="19"/>
      <c r="E37" s="19"/>
      <c r="F37" s="20">
        <v>50000000</v>
      </c>
    </row>
    <row r="38" spans="1:7" ht="45">
      <c r="A38" s="6"/>
      <c r="B38" s="21" t="s">
        <v>44</v>
      </c>
      <c r="C38" s="22"/>
      <c r="D38" s="22"/>
      <c r="E38" s="22"/>
      <c r="F38" s="23">
        <v>5000000</v>
      </c>
    </row>
    <row r="39" spans="1:7">
      <c r="A39" s="6"/>
      <c r="B39" s="24"/>
      <c r="C39" s="25"/>
      <c r="D39" s="25"/>
      <c r="E39" s="25"/>
      <c r="F39" s="26"/>
    </row>
    <row r="40" spans="1:7" ht="45">
      <c r="A40" s="27" t="s">
        <v>45</v>
      </c>
      <c r="B40" s="28" t="s">
        <v>46</v>
      </c>
      <c r="C40" s="29">
        <v>22100000</v>
      </c>
      <c r="D40" s="29"/>
      <c r="E40" s="29"/>
      <c r="F40" s="30"/>
    </row>
    <row r="41" spans="1:7">
      <c r="A41" s="6"/>
      <c r="B41" s="24"/>
      <c r="C41" s="25"/>
      <c r="D41" s="25"/>
      <c r="E41" s="25"/>
      <c r="F41" s="26"/>
    </row>
    <row r="42" spans="1:7" ht="45">
      <c r="A42" s="31" t="s">
        <v>47</v>
      </c>
      <c r="B42" s="21" t="s">
        <v>48</v>
      </c>
      <c r="C42" s="22">
        <v>9700000</v>
      </c>
      <c r="D42" s="22"/>
      <c r="E42" s="22"/>
      <c r="F42" s="23"/>
    </row>
    <row r="43" spans="1:7" ht="30">
      <c r="A43" s="6"/>
      <c r="B43" s="21" t="s">
        <v>49</v>
      </c>
      <c r="C43" s="22">
        <v>5000000</v>
      </c>
      <c r="D43" s="22"/>
      <c r="E43" s="22"/>
      <c r="F43" s="23"/>
    </row>
    <row r="44" spans="1:7" ht="30">
      <c r="A44" s="6"/>
      <c r="B44" s="21" t="s">
        <v>50</v>
      </c>
      <c r="C44" s="22">
        <v>1100000</v>
      </c>
      <c r="D44" s="22"/>
      <c r="E44" s="22"/>
      <c r="F44" s="23"/>
    </row>
    <row r="45" spans="1:7">
      <c r="A45" s="6"/>
      <c r="B45" s="21" t="s">
        <v>51</v>
      </c>
      <c r="C45" s="22">
        <v>43600000</v>
      </c>
      <c r="D45" s="22"/>
      <c r="E45" s="22"/>
      <c r="F45" s="23"/>
    </row>
    <row r="46" spans="1:7" ht="30">
      <c r="A46" s="6"/>
      <c r="B46" s="21" t="s">
        <v>52</v>
      </c>
      <c r="C46" s="22"/>
      <c r="D46" s="22">
        <v>67000000</v>
      </c>
      <c r="E46" s="22"/>
      <c r="F46" s="23"/>
    </row>
    <row r="47" spans="1:7">
      <c r="A47" s="6"/>
      <c r="B47" s="24"/>
      <c r="C47" s="25"/>
      <c r="D47" s="25"/>
      <c r="E47" s="25"/>
      <c r="F47" s="26"/>
    </row>
    <row r="48" spans="1:7" ht="30">
      <c r="A48" s="27" t="s">
        <v>53</v>
      </c>
      <c r="B48" s="28" t="s">
        <v>54</v>
      </c>
      <c r="C48" s="29"/>
      <c r="D48" s="29">
        <v>2000000</v>
      </c>
      <c r="E48" s="29"/>
      <c r="F48" s="30"/>
    </row>
    <row r="49" spans="1:7">
      <c r="A49" s="6"/>
      <c r="B49" s="24"/>
      <c r="C49" s="25"/>
      <c r="D49" s="25"/>
      <c r="E49" s="25"/>
      <c r="F49" s="26"/>
    </row>
    <row r="50" spans="1:7" ht="45">
      <c r="A50" s="31" t="s">
        <v>55</v>
      </c>
      <c r="B50" s="21" t="s">
        <v>56</v>
      </c>
      <c r="C50" s="22"/>
      <c r="D50" s="22">
        <v>900000000</v>
      </c>
      <c r="E50" s="22"/>
      <c r="F50" s="23">
        <v>2400000000</v>
      </c>
      <c r="G50" s="40">
        <v>100000000</v>
      </c>
    </row>
    <row r="51" spans="1:7" ht="45">
      <c r="A51" s="31" t="s">
        <v>57</v>
      </c>
      <c r="B51" s="21" t="s">
        <v>58</v>
      </c>
      <c r="C51" s="22"/>
      <c r="D51" s="22">
        <v>54000000</v>
      </c>
      <c r="E51" s="22"/>
      <c r="F51" s="23"/>
    </row>
    <row r="53" spans="1:7">
      <c r="A53" s="6"/>
      <c r="B53" s="24"/>
      <c r="C53" s="25"/>
      <c r="D53" s="25"/>
      <c r="E53" s="25"/>
      <c r="F53" s="26"/>
    </row>
    <row r="54" spans="1:7" ht="30">
      <c r="A54" s="27" t="s">
        <v>59</v>
      </c>
      <c r="B54" s="28"/>
      <c r="C54" s="29"/>
      <c r="D54" s="29"/>
      <c r="E54" s="29"/>
      <c r="F54" s="30">
        <v>7500000</v>
      </c>
    </row>
    <row r="55" spans="1:7">
      <c r="A55" s="6"/>
      <c r="B55" s="24"/>
      <c r="C55" s="25"/>
      <c r="D55" s="25"/>
      <c r="E55" s="25"/>
      <c r="F55" s="26"/>
    </row>
    <row r="56" spans="1:7" ht="30">
      <c r="A56" s="31" t="s">
        <v>60</v>
      </c>
      <c r="B56" s="21" t="s">
        <v>61</v>
      </c>
      <c r="C56" s="22"/>
      <c r="D56" s="22"/>
      <c r="E56" s="22">
        <v>35000000</v>
      </c>
      <c r="F56" s="23">
        <v>126300000</v>
      </c>
      <c r="G56" s="40">
        <v>66285000</v>
      </c>
    </row>
    <row r="57" spans="1:7">
      <c r="A57" s="6"/>
      <c r="B57" s="21" t="s">
        <v>62</v>
      </c>
      <c r="C57" s="22">
        <v>30000000</v>
      </c>
      <c r="D57" s="22"/>
      <c r="E57" s="22"/>
      <c r="F57" s="23"/>
    </row>
    <row r="58" spans="1:7">
      <c r="A58" s="6"/>
      <c r="B58" s="21" t="s">
        <v>63</v>
      </c>
      <c r="C58" s="22"/>
      <c r="D58" s="22"/>
      <c r="E58" s="22"/>
      <c r="F58" s="23">
        <v>300000000</v>
      </c>
    </row>
    <row r="59" spans="1:7" ht="45">
      <c r="A59" s="6"/>
      <c r="B59" s="21" t="s">
        <v>64</v>
      </c>
      <c r="C59" s="22"/>
      <c r="D59" s="22"/>
      <c r="E59" s="22"/>
      <c r="F59" s="23"/>
    </row>
    <row r="60" spans="1:7" ht="45">
      <c r="A60" s="6"/>
      <c r="B60" s="21" t="s">
        <v>65</v>
      </c>
      <c r="C60" s="22"/>
      <c r="D60" s="22"/>
      <c r="E60" s="22"/>
      <c r="F60" s="23"/>
      <c r="G60" s="40">
        <v>1944000</v>
      </c>
    </row>
    <row r="61" spans="1:7">
      <c r="A61" s="6"/>
      <c r="B61" s="21"/>
      <c r="C61" s="22"/>
      <c r="D61" s="22"/>
      <c r="E61" s="22"/>
      <c r="F61" s="23"/>
    </row>
    <row r="62" spans="1:7">
      <c r="A62" s="6"/>
      <c r="B62" s="24"/>
      <c r="C62" s="25"/>
      <c r="D62" s="25"/>
      <c r="E62" s="25"/>
      <c r="F62" s="26"/>
    </row>
    <row r="63" spans="1:7" ht="30">
      <c r="A63" s="27" t="s">
        <v>66</v>
      </c>
      <c r="B63" s="28" t="s">
        <v>67</v>
      </c>
      <c r="C63" s="29">
        <v>17000000</v>
      </c>
      <c r="D63" s="29"/>
      <c r="E63" s="29"/>
      <c r="F63" s="30"/>
    </row>
    <row r="64" spans="1:7" ht="45">
      <c r="A64" s="6"/>
      <c r="B64" s="28" t="s">
        <v>68</v>
      </c>
      <c r="C64" s="29">
        <v>25000000</v>
      </c>
      <c r="D64" s="29"/>
      <c r="E64" s="29"/>
      <c r="F64" s="30"/>
    </row>
    <row r="65" spans="1:7" ht="30">
      <c r="A65" s="6"/>
      <c r="B65" s="28" t="s">
        <v>69</v>
      </c>
      <c r="C65" s="29">
        <v>19000000</v>
      </c>
      <c r="D65" s="29"/>
      <c r="E65" s="29"/>
      <c r="F65" s="30"/>
    </row>
    <row r="66" spans="1:7">
      <c r="A66" s="6"/>
      <c r="B66" s="24"/>
      <c r="C66" s="25"/>
      <c r="D66" s="25"/>
      <c r="E66" s="25"/>
      <c r="F66" s="26"/>
    </row>
    <row r="67" spans="1:7">
      <c r="A67" s="31" t="s">
        <v>70</v>
      </c>
      <c r="B67" s="21" t="s">
        <v>71</v>
      </c>
      <c r="C67" s="22">
        <v>125000000</v>
      </c>
      <c r="D67" s="22">
        <v>190000000</v>
      </c>
      <c r="E67" s="22"/>
      <c r="F67" s="23">
        <v>147054000</v>
      </c>
      <c r="G67" s="40">
        <v>28200000</v>
      </c>
    </row>
    <row r="68" spans="1:7">
      <c r="A68" s="6"/>
      <c r="B68" s="21" t="s">
        <v>72</v>
      </c>
      <c r="C68" s="22"/>
      <c r="D68" s="22">
        <v>10000000</v>
      </c>
      <c r="E68" s="22"/>
      <c r="F68" s="23"/>
    </row>
    <row r="69" spans="1:7">
      <c r="A69" s="6"/>
      <c r="B69" s="21" t="s">
        <v>73</v>
      </c>
      <c r="C69" s="22">
        <v>4000000</v>
      </c>
      <c r="D69" s="22">
        <v>4000000</v>
      </c>
      <c r="E69" s="22"/>
      <c r="F69" s="23">
        <v>5500000</v>
      </c>
    </row>
    <row r="70" spans="1:7">
      <c r="A70" s="6"/>
      <c r="B70" s="21" t="s">
        <v>74</v>
      </c>
      <c r="C70" s="22"/>
      <c r="D70" s="22"/>
      <c r="E70" s="22"/>
      <c r="F70" s="23"/>
    </row>
    <row r="71" spans="1:7" ht="30">
      <c r="A71" s="6"/>
      <c r="B71" s="21" t="s">
        <v>75</v>
      </c>
      <c r="C71" s="22">
        <v>1400000000</v>
      </c>
      <c r="D71" s="22">
        <v>350000000</v>
      </c>
      <c r="E71" s="22"/>
      <c r="F71" s="23">
        <v>1535048000</v>
      </c>
      <c r="G71" s="40">
        <v>700000000</v>
      </c>
    </row>
    <row r="72" spans="1:7" ht="30">
      <c r="A72" s="6"/>
      <c r="B72" s="21" t="s">
        <v>76</v>
      </c>
      <c r="C72" s="22">
        <v>30000000</v>
      </c>
      <c r="D72" s="22">
        <v>400000000</v>
      </c>
      <c r="E72" s="22"/>
      <c r="F72" s="23">
        <v>374996000</v>
      </c>
      <c r="G72" s="40">
        <v>63000000</v>
      </c>
    </row>
    <row r="73" spans="1:7" ht="30">
      <c r="A73" s="6"/>
      <c r="B73" s="21" t="s">
        <v>77</v>
      </c>
      <c r="C73" s="22"/>
      <c r="D73" s="22">
        <v>110000000</v>
      </c>
      <c r="E73" s="22"/>
      <c r="F73" s="23"/>
    </row>
    <row r="74" spans="1:7" ht="45">
      <c r="A74" s="6"/>
      <c r="B74" s="21" t="s">
        <v>78</v>
      </c>
      <c r="C74" s="22"/>
      <c r="D74" s="22">
        <v>100000000</v>
      </c>
      <c r="E74" s="22"/>
      <c r="F74" s="23">
        <v>105000000</v>
      </c>
      <c r="G74" s="40">
        <v>94000000</v>
      </c>
    </row>
    <row r="77" spans="1:7">
      <c r="A77" s="6"/>
      <c r="B77" s="24"/>
      <c r="C77" s="25"/>
      <c r="D77" s="25"/>
      <c r="E77" s="25"/>
      <c r="F77" s="26"/>
    </row>
    <row r="78" spans="1:7" ht="30">
      <c r="A78" s="27" t="s">
        <v>79</v>
      </c>
      <c r="B78" s="28" t="s">
        <v>80</v>
      </c>
      <c r="C78" s="29">
        <v>647000000</v>
      </c>
      <c r="D78" s="29">
        <v>8766000000</v>
      </c>
      <c r="E78" s="29">
        <v>4500000000</v>
      </c>
      <c r="F78" s="30">
        <v>12966500000</v>
      </c>
      <c r="G78" s="40">
        <v>3360000000</v>
      </c>
    </row>
    <row r="79" spans="1:7" ht="30">
      <c r="A79" s="6"/>
      <c r="B79" s="28" t="s">
        <v>81</v>
      </c>
      <c r="C79" s="29">
        <v>2650000000</v>
      </c>
      <c r="D79" s="29">
        <v>4348000000</v>
      </c>
      <c r="E79" s="29"/>
      <c r="F79" s="30">
        <v>937902000</v>
      </c>
      <c r="G79" s="40">
        <v>1300000000</v>
      </c>
    </row>
    <row r="80" spans="1:7">
      <c r="A80" s="6"/>
      <c r="B80" s="28" t="s">
        <v>82</v>
      </c>
      <c r="C80" s="29">
        <v>120000000</v>
      </c>
      <c r="D80" s="29"/>
      <c r="E80" s="29"/>
      <c r="F80" s="30">
        <v>50000000</v>
      </c>
      <c r="G80" s="40">
        <v>25000000</v>
      </c>
    </row>
    <row r="81" spans="1:8" ht="30">
      <c r="A81" s="6"/>
      <c r="B81" s="28" t="s">
        <v>83</v>
      </c>
      <c r="C81" s="29">
        <v>650000000</v>
      </c>
      <c r="D81" s="29">
        <v>4000000000</v>
      </c>
      <c r="E81" s="29"/>
      <c r="F81" s="30">
        <v>80000000</v>
      </c>
      <c r="G81" s="40">
        <v>1000000000</v>
      </c>
    </row>
    <row r="82" spans="1:8" ht="30">
      <c r="A82" s="6"/>
      <c r="B82" s="28" t="s">
        <v>84</v>
      </c>
      <c r="C82" s="29">
        <v>1120000000</v>
      </c>
      <c r="D82" s="29"/>
      <c r="E82" s="29"/>
      <c r="F82" s="30">
        <v>350000000</v>
      </c>
      <c r="G82" s="40">
        <v>778800000</v>
      </c>
    </row>
    <row r="83" spans="1:8" ht="105">
      <c r="A83" s="6"/>
      <c r="B83" s="28" t="s">
        <v>85</v>
      </c>
      <c r="C83" s="29"/>
      <c r="D83" s="29"/>
      <c r="E83" s="29"/>
      <c r="F83" s="30"/>
      <c r="G83" s="40">
        <v>1000000000</v>
      </c>
      <c r="H83" s="39" t="s">
        <v>86</v>
      </c>
    </row>
    <row r="84" spans="1:8">
      <c r="A84" s="6"/>
      <c r="B84" s="24"/>
      <c r="C84" s="25"/>
      <c r="D84" s="25"/>
      <c r="E84" s="25"/>
      <c r="F84" s="26"/>
    </row>
    <row r="85" spans="1:8" ht="45">
      <c r="A85" s="31" t="s">
        <v>87</v>
      </c>
      <c r="B85" s="21" t="s">
        <v>88</v>
      </c>
      <c r="C85" s="22"/>
      <c r="D85" s="22">
        <v>500000000</v>
      </c>
      <c r="E85" s="22"/>
      <c r="F85" s="23"/>
    </row>
    <row r="86" spans="1:8" ht="30">
      <c r="A86" s="6"/>
      <c r="B86" s="21" t="s">
        <v>89</v>
      </c>
      <c r="C86" s="22"/>
      <c r="D86" s="22">
        <v>150000000</v>
      </c>
      <c r="E86" s="22"/>
      <c r="F86" s="23"/>
    </row>
    <row r="87" spans="1:8">
      <c r="A87" s="6"/>
      <c r="C87" s="25"/>
      <c r="D87" s="25"/>
      <c r="E87" s="32"/>
      <c r="F87" s="26"/>
    </row>
    <row r="88" spans="1:8">
      <c r="A88" s="6"/>
      <c r="B88" s="24"/>
      <c r="C88" s="25"/>
      <c r="D88" s="25"/>
      <c r="E88" s="25"/>
      <c r="F88" s="26"/>
    </row>
    <row r="89" spans="1:8" ht="30">
      <c r="A89" s="27" t="s">
        <v>90</v>
      </c>
      <c r="B89" s="28" t="s">
        <v>91</v>
      </c>
      <c r="C89" s="29">
        <v>25000000</v>
      </c>
      <c r="D89" s="29"/>
      <c r="E89" s="33"/>
      <c r="F89" s="30"/>
    </row>
    <row r="90" spans="1:8">
      <c r="A90" s="6"/>
      <c r="B90" s="24"/>
      <c r="C90" s="25"/>
      <c r="D90" s="25"/>
      <c r="E90" s="34"/>
      <c r="F90" s="26"/>
    </row>
    <row r="91" spans="1:8">
      <c r="A91" s="31" t="s">
        <v>92</v>
      </c>
      <c r="B91" s="21" t="s">
        <v>93</v>
      </c>
      <c r="C91" s="22">
        <v>25000000</v>
      </c>
      <c r="D91" s="22">
        <v>17000000</v>
      </c>
      <c r="E91" s="35"/>
      <c r="F91" s="23">
        <v>5000000</v>
      </c>
    </row>
    <row r="92" spans="1:8">
      <c r="A92" s="6"/>
      <c r="B92" s="21" t="s">
        <v>94</v>
      </c>
      <c r="C92" s="22">
        <v>4000000</v>
      </c>
      <c r="D92" s="22">
        <v>1000000</v>
      </c>
      <c r="E92" s="35"/>
      <c r="F92" s="23">
        <v>8000000</v>
      </c>
    </row>
    <row r="93" spans="1:8">
      <c r="A93" s="6"/>
      <c r="B93" s="24"/>
      <c r="C93" s="25"/>
      <c r="D93" s="25"/>
      <c r="E93" s="34"/>
      <c r="F93" s="26"/>
    </row>
    <row r="94" spans="1:8" ht="31.5">
      <c r="A94" s="13"/>
      <c r="B94" s="36" t="s">
        <v>95</v>
      </c>
      <c r="C94" s="37">
        <f>SUM(C37:C92)</f>
        <v>7072500000</v>
      </c>
      <c r="D94" s="37">
        <f>SUM(D37:D92)</f>
        <v>19969000000</v>
      </c>
      <c r="E94" s="37">
        <f>SUM(E37:E92)</f>
        <v>4535000000</v>
      </c>
      <c r="F94" s="38">
        <f>SUM(F37:F92)</f>
        <v>19453800000</v>
      </c>
      <c r="G94" s="64">
        <f>SUM(G37:G93)</f>
        <v>8517229000</v>
      </c>
    </row>
    <row r="97" spans="1:8" ht="21">
      <c r="A97" s="43" t="s">
        <v>96</v>
      </c>
    </row>
    <row r="99" spans="1:8" ht="30">
      <c r="A99" s="44" t="s">
        <v>97</v>
      </c>
      <c r="B99" s="45" t="s">
        <v>98</v>
      </c>
      <c r="C99" s="46"/>
      <c r="D99" s="46"/>
      <c r="E99" s="46"/>
      <c r="F99" s="47"/>
      <c r="G99" s="48">
        <v>36000000</v>
      </c>
      <c r="H99" t="s">
        <v>99</v>
      </c>
    </row>
    <row r="100" spans="1:8" ht="30">
      <c r="A100" s="6"/>
      <c r="B100" s="24" t="s">
        <v>100</v>
      </c>
      <c r="C100" s="25"/>
      <c r="D100" s="25"/>
      <c r="E100" s="25"/>
      <c r="F100" s="26"/>
      <c r="G100" s="49">
        <v>23200000</v>
      </c>
      <c r="H100" t="s">
        <v>101</v>
      </c>
    </row>
    <row r="101" spans="1:8">
      <c r="A101" s="50"/>
      <c r="G101" s="53"/>
    </row>
    <row r="102" spans="1:8" ht="45">
      <c r="A102" s="6" t="s">
        <v>102</v>
      </c>
      <c r="B102" s="24" t="s">
        <v>103</v>
      </c>
      <c r="C102" s="22"/>
      <c r="D102" s="22"/>
      <c r="E102" s="22"/>
      <c r="F102" s="22"/>
      <c r="G102" s="54">
        <v>350000000</v>
      </c>
      <c r="H102" t="s">
        <v>101</v>
      </c>
    </row>
    <row r="103" spans="1:8">
      <c r="A103" s="50"/>
      <c r="G103" s="53"/>
    </row>
    <row r="104" spans="1:8">
      <c r="A104" s="50"/>
      <c r="G104" s="53"/>
    </row>
    <row r="105" spans="1:8" ht="30">
      <c r="A105" s="6" t="s">
        <v>70</v>
      </c>
      <c r="B105" s="24" t="s">
        <v>104</v>
      </c>
      <c r="C105" s="22"/>
      <c r="D105" s="22"/>
      <c r="E105" s="22"/>
      <c r="F105" s="22"/>
      <c r="G105" s="54">
        <v>1000000000</v>
      </c>
      <c r="H105" t="s">
        <v>105</v>
      </c>
    </row>
    <row r="106" spans="1:8" ht="30">
      <c r="A106" s="6"/>
      <c r="B106" s="24" t="s">
        <v>106</v>
      </c>
      <c r="C106" s="22"/>
      <c r="D106" s="22"/>
      <c r="E106" s="22"/>
      <c r="F106" s="22"/>
      <c r="G106" s="54">
        <v>200000000</v>
      </c>
      <c r="H106" t="s">
        <v>107</v>
      </c>
    </row>
    <row r="107" spans="1:8">
      <c r="A107" s="6"/>
      <c r="B107" s="24" t="s">
        <v>71</v>
      </c>
      <c r="C107" s="22"/>
      <c r="D107" s="22"/>
      <c r="E107" s="22"/>
      <c r="F107" s="22"/>
      <c r="G107" s="54">
        <v>26000000</v>
      </c>
      <c r="H107" t="s">
        <v>108</v>
      </c>
    </row>
    <row r="108" spans="1:8" ht="30">
      <c r="A108" s="6"/>
      <c r="B108" s="24" t="s">
        <v>75</v>
      </c>
      <c r="C108" s="22"/>
      <c r="D108" s="22"/>
      <c r="E108" s="22"/>
      <c r="F108" s="22"/>
      <c r="G108" s="62">
        <v>532000000</v>
      </c>
      <c r="H108" s="50" t="s">
        <v>108</v>
      </c>
    </row>
    <row r="109" spans="1:8">
      <c r="A109" s="50"/>
      <c r="G109" s="63"/>
      <c r="H109" s="50"/>
    </row>
    <row r="110" spans="1:8" ht="30">
      <c r="A110" s="6" t="s">
        <v>109</v>
      </c>
      <c r="B110" s="24" t="s">
        <v>110</v>
      </c>
      <c r="C110" s="25"/>
      <c r="D110" s="25"/>
      <c r="E110" s="34"/>
      <c r="F110" s="25"/>
      <c r="G110" s="62">
        <v>61000000</v>
      </c>
      <c r="H110" s="50" t="s">
        <v>111</v>
      </c>
    </row>
    <row r="111" spans="1:8" ht="30">
      <c r="A111" s="6"/>
      <c r="B111" s="24" t="s">
        <v>112</v>
      </c>
      <c r="C111" s="25"/>
      <c r="D111" s="25"/>
      <c r="E111" s="34"/>
      <c r="F111" s="25"/>
      <c r="G111" s="62">
        <v>51000000</v>
      </c>
      <c r="H111" s="50" t="s">
        <v>111</v>
      </c>
    </row>
    <row r="112" spans="1:8" ht="30">
      <c r="A112" s="6"/>
      <c r="B112" s="24" t="s">
        <v>113</v>
      </c>
      <c r="C112" s="25"/>
      <c r="D112" s="25"/>
      <c r="E112" s="34"/>
      <c r="F112" s="25"/>
      <c r="G112" s="62">
        <v>1436434000</v>
      </c>
      <c r="H112" s="50" t="s">
        <v>114</v>
      </c>
    </row>
    <row r="113" spans="1:8" ht="45">
      <c r="A113" s="6"/>
      <c r="B113" s="24" t="s">
        <v>115</v>
      </c>
      <c r="C113" s="25"/>
      <c r="D113" s="25"/>
      <c r="E113" s="34"/>
      <c r="F113" s="25"/>
      <c r="G113" s="62">
        <v>323000000</v>
      </c>
      <c r="H113" s="50" t="s">
        <v>114</v>
      </c>
    </row>
    <row r="114" spans="1:8" ht="45">
      <c r="A114" s="6"/>
      <c r="B114" s="24" t="s">
        <v>116</v>
      </c>
      <c r="C114" s="25"/>
      <c r="D114" s="25"/>
      <c r="E114" s="34"/>
      <c r="F114" s="25"/>
      <c r="G114" s="62">
        <v>758599000</v>
      </c>
      <c r="H114" s="50" t="s">
        <v>114</v>
      </c>
    </row>
    <row r="115" spans="1:8">
      <c r="A115" s="6"/>
      <c r="B115" s="24" t="s">
        <v>117</v>
      </c>
      <c r="C115" s="25"/>
      <c r="D115" s="25"/>
      <c r="E115" s="34"/>
      <c r="F115" s="25"/>
      <c r="G115" s="62">
        <v>20700000</v>
      </c>
      <c r="H115" s="50" t="s">
        <v>118</v>
      </c>
    </row>
    <row r="116" spans="1:8">
      <c r="A116" s="50"/>
      <c r="G116" s="63"/>
      <c r="H116" s="50"/>
    </row>
    <row r="117" spans="1:8" ht="60">
      <c r="A117" s="31" t="s">
        <v>87</v>
      </c>
      <c r="B117" s="24" t="s">
        <v>119</v>
      </c>
      <c r="C117" s="25"/>
      <c r="D117" s="25"/>
      <c r="E117" s="25"/>
      <c r="F117" s="26"/>
      <c r="G117" s="40">
        <v>494375000</v>
      </c>
      <c r="H117" s="61" t="s">
        <v>120</v>
      </c>
    </row>
    <row r="118" spans="1:8" ht="75">
      <c r="A118" s="6"/>
      <c r="B118" s="24" t="s">
        <v>121</v>
      </c>
      <c r="C118" s="25"/>
      <c r="D118" s="25"/>
      <c r="E118" s="25"/>
      <c r="F118" s="26"/>
      <c r="G118" s="40">
        <v>755625000</v>
      </c>
      <c r="H118" s="61" t="s">
        <v>120</v>
      </c>
    </row>
    <row r="119" spans="1:8">
      <c r="A119" s="6"/>
      <c r="B119" s="24"/>
      <c r="C119" s="25"/>
      <c r="D119" s="25"/>
      <c r="E119" s="25"/>
      <c r="F119" s="25"/>
      <c r="G119" s="62"/>
      <c r="H119" s="61"/>
    </row>
    <row r="120" spans="1:8" ht="30">
      <c r="A120" s="51" t="s">
        <v>122</v>
      </c>
      <c r="B120" s="24" t="s">
        <v>123</v>
      </c>
      <c r="G120" s="62">
        <v>50000000</v>
      </c>
      <c r="H120" s="50" t="s">
        <v>124</v>
      </c>
    </row>
    <row r="121" spans="1:8" ht="30">
      <c r="A121" s="50"/>
      <c r="B121" s="24" t="s">
        <v>125</v>
      </c>
      <c r="G121" s="62">
        <v>50000000</v>
      </c>
      <c r="H121" s="50" t="s">
        <v>126</v>
      </c>
    </row>
    <row r="122" spans="1:8">
      <c r="A122" s="50"/>
      <c r="G122" s="63"/>
      <c r="H122" s="50"/>
    </row>
    <row r="123" spans="1:8">
      <c r="A123" s="51" t="s">
        <v>92</v>
      </c>
      <c r="B123" s="24" t="s">
        <v>80</v>
      </c>
      <c r="G123" s="62">
        <v>250000000</v>
      </c>
      <c r="H123" s="50" t="s">
        <v>127</v>
      </c>
    </row>
    <row r="124" spans="1:8">
      <c r="A124" s="50"/>
      <c r="G124" s="63"/>
      <c r="H124" s="50"/>
    </row>
    <row r="125" spans="1:8">
      <c r="A125" s="51" t="s">
        <v>128</v>
      </c>
      <c r="B125" s="24" t="s">
        <v>129</v>
      </c>
      <c r="G125" s="62">
        <v>12000000000</v>
      </c>
      <c r="H125" s="50" t="s">
        <v>130</v>
      </c>
    </row>
    <row r="126" spans="1:8">
      <c r="A126" s="50"/>
      <c r="G126" s="63"/>
      <c r="H126" s="50"/>
    </row>
    <row r="127" spans="1:8">
      <c r="A127" s="51" t="s">
        <v>42</v>
      </c>
      <c r="B127" t="s">
        <v>131</v>
      </c>
      <c r="G127" s="62">
        <v>45000000</v>
      </c>
      <c r="H127" s="50" t="s">
        <v>132</v>
      </c>
    </row>
    <row r="128" spans="1:8">
      <c r="A128" s="50"/>
      <c r="G128" s="63"/>
      <c r="H128" s="50"/>
    </row>
    <row r="129" spans="1:8">
      <c r="A129" s="51" t="s">
        <v>133</v>
      </c>
      <c r="B129" t="s">
        <v>134</v>
      </c>
      <c r="G129" s="62">
        <v>15000000</v>
      </c>
      <c r="H129" s="50" t="s">
        <v>132</v>
      </c>
    </row>
    <row r="130" spans="1:8">
      <c r="A130" s="51"/>
      <c r="G130" s="62"/>
      <c r="H130" s="50"/>
    </row>
    <row r="131" spans="1:8" ht="15.75">
      <c r="A131" s="52"/>
      <c r="B131" s="65" t="s">
        <v>135</v>
      </c>
      <c r="C131" s="66" t="s">
        <v>13</v>
      </c>
      <c r="D131" s="66" t="s">
        <v>13</v>
      </c>
      <c r="E131" s="66" t="s">
        <v>13</v>
      </c>
      <c r="F131" s="66" t="s">
        <v>13</v>
      </c>
      <c r="G131" s="67">
        <f>SUM(G99:G129)</f>
        <v>18477933000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DA16-A2CC-4BE4-914E-B36BA2715B17}">
  <dimension ref="A1"/>
  <sheetViews>
    <sheetView workbookViewId="0">
      <selection activeCell="B7" sqref="B6:B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Sewell</dc:creator>
  <cp:keywords/>
  <dc:description/>
  <cp:lastModifiedBy/>
  <cp:revision/>
  <dcterms:created xsi:type="dcterms:W3CDTF">2023-08-15T18:44:06Z</dcterms:created>
  <dcterms:modified xsi:type="dcterms:W3CDTF">2023-08-18T21:01:29Z</dcterms:modified>
  <cp:category/>
  <cp:contentStatus/>
</cp:coreProperties>
</file>