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taxpayers.sharepoint.com/sites/DigitalMediaAdmin/Shared Documents/General/Website Uploads/"/>
    </mc:Choice>
  </mc:AlternateContent>
  <xr:revisionPtr revIDLastSave="0" documentId="8_{D92FFE98-19F2-4918-A7BF-BE0A188437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18" i="1"/>
  <c r="F16" i="1"/>
  <c r="F15" i="1"/>
  <c r="F14" i="1"/>
  <c r="F13" i="1"/>
  <c r="F11" i="1"/>
  <c r="F10" i="1"/>
  <c r="F7" i="1"/>
  <c r="F6" i="1"/>
  <c r="F5" i="1"/>
  <c r="F4" i="1"/>
  <c r="F3" i="1"/>
  <c r="E22" i="1"/>
  <c r="E17" i="1"/>
  <c r="E16" i="1"/>
  <c r="E15" i="1"/>
  <c r="E14" i="1"/>
  <c r="E13" i="1"/>
  <c r="E11" i="1"/>
  <c r="E10" i="1"/>
  <c r="E9" i="1"/>
  <c r="E8" i="1"/>
  <c r="E7" i="1"/>
  <c r="E6" i="1"/>
  <c r="E5" i="1"/>
  <c r="E4" i="1"/>
  <c r="E3" i="1"/>
  <c r="B22" i="1"/>
  <c r="F2" i="1"/>
  <c r="E2" i="1"/>
  <c r="D22" i="1"/>
  <c r="C22" i="1"/>
</calcChain>
</file>

<file path=xl/sharedStrings.xml><?xml version="1.0" encoding="utf-8"?>
<sst xmlns="http://schemas.openxmlformats.org/spreadsheetml/2006/main" count="38" uniqueCount="27">
  <si>
    <t>UPLs</t>
  </si>
  <si>
    <t>Army</t>
  </si>
  <si>
    <t>Navy</t>
  </si>
  <si>
    <t>Marine Corps</t>
  </si>
  <si>
    <t>Air Force</t>
  </si>
  <si>
    <t>Space Force</t>
  </si>
  <si>
    <t>Coast Guard</t>
  </si>
  <si>
    <t>AFRICOM</t>
  </si>
  <si>
    <t>CENTCOM</t>
  </si>
  <si>
    <t>CYBERCOM</t>
  </si>
  <si>
    <t>EUCOM</t>
  </si>
  <si>
    <t>INDOPACOM</t>
  </si>
  <si>
    <t>NORTHCOM</t>
  </si>
  <si>
    <t>SOUTHCOM</t>
  </si>
  <si>
    <t>SPACECOM</t>
  </si>
  <si>
    <t>SOCOM</t>
  </si>
  <si>
    <t>STRATCOM</t>
  </si>
  <si>
    <t>TRANSCOM</t>
  </si>
  <si>
    <r>
      <t>FY25</t>
    </r>
    <r>
      <rPr>
        <sz val="11"/>
        <color theme="1"/>
        <rFont val="Aptos Narrow"/>
        <family val="2"/>
        <scheme val="minor"/>
      </rPr>
      <t xml:space="preserve"> (in thousands)</t>
    </r>
  </si>
  <si>
    <t>Under Secretary of Defense for Research and Engineering</t>
  </si>
  <si>
    <t>FY24 (in thousands)</t>
  </si>
  <si>
    <t>Total</t>
  </si>
  <si>
    <t>National Guard Bureau</t>
  </si>
  <si>
    <t>Percent Change from FY25 to FY26</t>
  </si>
  <si>
    <t>FY26 (in thousands)</t>
  </si>
  <si>
    <t>Percent Change from FY24 to FY26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</si>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</sst>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wrapText="1"/>
    </xf>
    <xf numFmtId="164" fontId="2" fillId="0" borderId="0" xfId="1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164" fontId="3" fillId="0" borderId="0" xfId="3" applyNumberFormat="1" applyBorder="1" applyAlignment="1">
      <alignment wrapText="1"/>
    </xf>
    <xf numFmtId="164" fontId="3" fillId="0" borderId="0" xfId="3" applyNumberFormat="1" applyBorder="1" applyAlignment="1">
      <alignment horizontal="center" wrapText="1"/>
    </xf>
    <xf numFmtId="9" fontId="0" fillId="0" borderId="0" xfId="2" applyFont="1" applyBorder="1" applyAlignment="1">
      <alignment wrapText="1"/>
    </xf>
    <xf numFmtId="164" fontId="1" fillId="0" borderId="0" xfId="1" applyNumberFormat="1" applyFont="1" applyBorder="1" applyAlignment="1">
      <alignment horizontal="center" wrapText="1"/>
    </xf>
    <xf numFmtId="164" fontId="0" fillId="0" borderId="0" xfId="1" applyNumberFormat="1" applyFont="1" applyBorder="1" applyAlignment="1">
      <alignment wrapText="1"/>
    </xf>
    <xf numFmtId="164" fontId="2" fillId="0" borderId="0" xfId="1" applyNumberFormat="1" applyFont="1" applyAlignment="1">
      <alignment horizontal="center" wrapText="1"/>
    </xf>
    <xf numFmtId="164" fontId="0" fillId="0" borderId="0" xfId="1" applyNumberFormat="1" applyFont="1" applyAlignment="1">
      <alignment wrapText="1"/>
    </xf>
    <xf numFmtId="164" fontId="3" fillId="0" borderId="0" xfId="3" applyNumberFormat="1" applyAlignment="1">
      <alignment wrapText="1"/>
    </xf>
    <xf numFmtId="9" fontId="0" fillId="0" borderId="0" xfId="2" applyFont="1" applyBorder="1" applyAlignment="1">
      <alignment horizontal="right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axpayer.net/wp-content/uploads/2024/03/fy25-space-command-unfunded-priorities-spreadsheet.pdf" TargetMode="External"/><Relationship Id="rId18" Type="http://schemas.openxmlformats.org/officeDocument/2006/relationships/hyperlink" Target="https://www.taxpayer.net/wp-content/uploads/2023/03/3-27-23_FY24-UPL-Air-Force.pdf" TargetMode="External"/><Relationship Id="rId26" Type="http://schemas.openxmlformats.org/officeDocument/2006/relationships/hyperlink" Target="https://insidedefense.com/daily-news/stratcom-sends-empty-upl-congress" TargetMode="External"/><Relationship Id="rId39" Type="http://schemas.openxmlformats.org/officeDocument/2006/relationships/hyperlink" Target="https://www.taxpayer.net/wp-content/uploads/2025/07/National-Guard-Bureau-FY26-UPL.pdf" TargetMode="External"/><Relationship Id="rId21" Type="http://schemas.openxmlformats.org/officeDocument/2006/relationships/hyperlink" Target="https://www.taxpayer.net/wp-content/uploads/2023/03/3-24-23_FY24-UPL-SOUTHCOM.pdf" TargetMode="External"/><Relationship Id="rId34" Type="http://schemas.openxmlformats.org/officeDocument/2006/relationships/hyperlink" Target="https://www.taxpayer.net/wp-content/uploads/2025/07/Army-FY26-UPL.pdf" TargetMode="External"/><Relationship Id="rId42" Type="http://schemas.openxmlformats.org/officeDocument/2006/relationships/hyperlink" Target="https://www.taxpayer.net/wp-content/uploads/2025/07/SBIR-STTR-FY26-UPL.pdf" TargetMode="External"/><Relationship Id="rId7" Type="http://schemas.openxmlformats.org/officeDocument/2006/relationships/hyperlink" Target="https://insidedefense.com/daily-news/dod-tech-chief-submits-815m-unfunded-priorities-list" TargetMode="External"/><Relationship Id="rId2" Type="http://schemas.openxmlformats.org/officeDocument/2006/relationships/hyperlink" Target="https://www.taxpayer.net/wp-content/uploads/2024/03/fy25-navy-unfunded-priorities.pdf" TargetMode="External"/><Relationship Id="rId16" Type="http://schemas.openxmlformats.org/officeDocument/2006/relationships/hyperlink" Target="https://www.taxpayer.net/wp-content/uploads/2023/03/3-27-23_FY24-UPL-NAVY.pdf" TargetMode="External"/><Relationship Id="rId29" Type="http://schemas.openxmlformats.org/officeDocument/2006/relationships/hyperlink" Target="https://breakingdefense.com/2024/04/eucom-asks-for-83-million-for-air-base-defense-in-fy25-unfunded-wish-list/" TargetMode="External"/><Relationship Id="rId1" Type="http://schemas.openxmlformats.org/officeDocument/2006/relationships/hyperlink" Target="https://www.taxpayer.net/wp-content/uploads/2024/03/fy25-army-unfunded-priorities-letter.pdf" TargetMode="External"/><Relationship Id="rId6" Type="http://schemas.openxmlformats.org/officeDocument/2006/relationships/hyperlink" Target="https://www.taxpayer.net/wp-content/uploads/2024/03/FY25-USCG_Unfunded-Priorities-List.pdf" TargetMode="External"/><Relationship Id="rId11" Type="http://schemas.openxmlformats.org/officeDocument/2006/relationships/hyperlink" Target="https://www.taxpayer.net/wp-content/uploads/2024/03/fy25-northern-command-unfunded-list.pdf" TargetMode="External"/><Relationship Id="rId24" Type="http://schemas.openxmlformats.org/officeDocument/2006/relationships/hyperlink" Target="https://www.taxpayer.net/wp-content/uploads/2023/03/3-24-23_FY24-UPL-EUCOM.pdf" TargetMode="External"/><Relationship Id="rId32" Type="http://schemas.openxmlformats.org/officeDocument/2006/relationships/hyperlink" Target="https://www.taxpayer.net/wp-content/uploads/2025/07/STRATCOM-FY26-UPL.pdf" TargetMode="External"/><Relationship Id="rId37" Type="http://schemas.openxmlformats.org/officeDocument/2006/relationships/hyperlink" Target="https://www.taxpayer.net/wp-content/uploads/2025/07/INDOPACOM-FY26-UPL.pdf" TargetMode="External"/><Relationship Id="rId40" Type="http://schemas.openxmlformats.org/officeDocument/2006/relationships/hyperlink" Target="https://www.taxpayer.net/wp-content/uploads/2025/07/Navy-FY26-UPL.pdf" TargetMode="External"/><Relationship Id="rId45" Type="http://schemas.openxmlformats.org/officeDocument/2006/relationships/hyperlink" Target="https://www.taxpayer.net/wp-content/uploads/2025/07/SPACECOM-FY26-UPL.pdf" TargetMode="External"/><Relationship Id="rId5" Type="http://schemas.openxmlformats.org/officeDocument/2006/relationships/hyperlink" Target="https://www.taxpayer.net/wp-content/uploads/2024/03/fy25-space-force-unfunded-priorities-list.pdf" TargetMode="External"/><Relationship Id="rId15" Type="http://schemas.openxmlformats.org/officeDocument/2006/relationships/hyperlink" Target="https://www.taxpayer.net/wp-content/uploads/2023/03/3-27-23_FY24-UPL-ARMY.pdf" TargetMode="External"/><Relationship Id="rId23" Type="http://schemas.openxmlformats.org/officeDocument/2006/relationships/hyperlink" Target="https://www.taxpayer.net/wp-content/uploads/2023/03/3-22-23-FY24-UPL-NORTHCOM.pdf" TargetMode="External"/><Relationship Id="rId28" Type="http://schemas.openxmlformats.org/officeDocument/2006/relationships/hyperlink" Target="https://subscriber.politicopro.com/article/2023/03/marines-ask-for-san-antonio-class-amphib-in-unfunded-requirements-list-00087970" TargetMode="External"/><Relationship Id="rId36" Type="http://schemas.openxmlformats.org/officeDocument/2006/relationships/hyperlink" Target="https://www.taxpayer.net/wp-content/uploads/2025/07/CYBERCOM-FY26-UPL.pdf" TargetMode="External"/><Relationship Id="rId10" Type="http://schemas.openxmlformats.org/officeDocument/2006/relationships/hyperlink" Target="https://www.taxpayer.net/wp-content/uploads/2024/03/fy25-indo-pacom-unfunded-list.pdf" TargetMode="External"/><Relationship Id="rId19" Type="http://schemas.openxmlformats.org/officeDocument/2006/relationships/hyperlink" Target="https://www.taxpayer.net/wp-content/uploads/2023/03/3-27-23_FY24-UPL-Space-Force.pdf" TargetMode="External"/><Relationship Id="rId31" Type="http://schemas.openxmlformats.org/officeDocument/2006/relationships/hyperlink" Target="https://breakingdefense.com/2024/04/major-trends-and-takeaways-from-the-defense-departments-unfunded-priority-lists/" TargetMode="External"/><Relationship Id="rId44" Type="http://schemas.openxmlformats.org/officeDocument/2006/relationships/hyperlink" Target="https://www.taxpayer.net/wp-content/uploads/2025/07/Space-Force-FY26-UPL.pdf" TargetMode="External"/><Relationship Id="rId4" Type="http://schemas.openxmlformats.org/officeDocument/2006/relationships/hyperlink" Target="https://www.taxpayer.net/wp-content/uploads/2024/03/fy25-air-force-unfunded-priorities-list.pdf" TargetMode="External"/><Relationship Id="rId9" Type="http://schemas.openxmlformats.org/officeDocument/2006/relationships/hyperlink" Target="https://www.taxpayer.net/wp-content/uploads/2024/03/fy25-cyber-command-unfunded-priorities-list.pdf" TargetMode="External"/><Relationship Id="rId14" Type="http://schemas.openxmlformats.org/officeDocument/2006/relationships/hyperlink" Target="https://insidedefense.com/insider/transcom-again-sends-empty-upl-congress" TargetMode="External"/><Relationship Id="rId22" Type="http://schemas.openxmlformats.org/officeDocument/2006/relationships/hyperlink" Target="https://www.taxpayer.net/wp-content/uploads/2002/11/3-23-23_FY24-UPL-PACOM.pdf" TargetMode="External"/><Relationship Id="rId27" Type="http://schemas.openxmlformats.org/officeDocument/2006/relationships/hyperlink" Target="https://www.taxpayer.net/wp-content/uploads/2024/04/fy25-national-guard-bureaus-unfunded-wish-list.pdf" TargetMode="External"/><Relationship Id="rId30" Type="http://schemas.openxmlformats.org/officeDocument/2006/relationships/hyperlink" Target="https://insidedefense.com/daily-news/socom-submits-847m-unfunded-priorities-list" TargetMode="External"/><Relationship Id="rId35" Type="http://schemas.openxmlformats.org/officeDocument/2006/relationships/hyperlink" Target="https://www.taxpayer.net/wp-content/uploads/2025/07/CENTCOM-FY26-UPL.pdf" TargetMode="External"/><Relationship Id="rId43" Type="http://schemas.openxmlformats.org/officeDocument/2006/relationships/hyperlink" Target="https://www.taxpayer.net/wp-content/uploads/2025/07/SOUTHCOM-FY26-UPL.pdf" TargetMode="External"/><Relationship Id="rId8" Type="http://schemas.openxmlformats.org/officeDocument/2006/relationships/hyperlink" Target="https://www.taxpayer.net/wp-content/uploads/2024/03/fy25-central-command-unfunded-priorities-list.pdf" TargetMode="External"/><Relationship Id="rId3" Type="http://schemas.openxmlformats.org/officeDocument/2006/relationships/hyperlink" Target="https://www.taxpayer.net/wp-content/uploads/2024/03/fy25-marine-corps-unfunded-list.pdf" TargetMode="External"/><Relationship Id="rId12" Type="http://schemas.openxmlformats.org/officeDocument/2006/relationships/hyperlink" Target="https://www.taxpayer.net/wp-content/uploads/2024/03/fy25-southern-command-unfunded-priorities-list.pdf" TargetMode="External"/><Relationship Id="rId17" Type="http://schemas.openxmlformats.org/officeDocument/2006/relationships/hyperlink" Target="https://www.taxpayer.net/wp-content/uploads/2023/03/3-21-23-FY24-UPL-Marine-Corps.pdf" TargetMode="External"/><Relationship Id="rId25" Type="http://schemas.openxmlformats.org/officeDocument/2006/relationships/hyperlink" Target="https://www.taxpayer.net/wp-content/uploads/2023/03/3-24-23_FY24-UPL-CENTCOM.pdf" TargetMode="External"/><Relationship Id="rId33" Type="http://schemas.openxmlformats.org/officeDocument/2006/relationships/hyperlink" Target="https://www.taxpayer.net/wp-content/uploads/2025/07/Air-Force-FY26-UPL.pdf" TargetMode="External"/><Relationship Id="rId38" Type="http://schemas.openxmlformats.org/officeDocument/2006/relationships/hyperlink" Target="https://www.taxpayer.net/wp-content/uploads/2025/07/Marine-Corps-FY26-UPL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www.taxpayer.net/wp-content/uploads/2023/03/3-21-23-FY24-UPL-Coast-Guard.pdf" TargetMode="External"/><Relationship Id="rId41" Type="http://schemas.openxmlformats.org/officeDocument/2006/relationships/hyperlink" Target="https://www.taxpayer.net/wp-content/uploads/2025/07/NORTHCOM-FY26-UP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27.28515625" style="3" customWidth="1"/>
    <col min="2" max="2" width="27.28515625" style="10" customWidth="1"/>
    <col min="3" max="3" width="21.42578125" style="8" customWidth="1"/>
    <col min="4" max="4" width="20.85546875" style="7" customWidth="1"/>
    <col min="5" max="6" width="18.5703125" style="3" customWidth="1"/>
    <col min="7" max="16384" width="9.140625" style="3"/>
  </cols>
  <sheetData>
    <row r="1" spans="1:6" s="1" customFormat="1" ht="30" x14ac:dyDescent="0.25">
      <c r="A1" s="1" t="s">
        <v>0</v>
      </c>
      <c r="B1" s="9" t="s">
        <v>24</v>
      </c>
      <c r="C1" s="2" t="s">
        <v>18</v>
      </c>
      <c r="D1" s="2" t="s">
        <v>20</v>
      </c>
      <c r="E1" s="1" t="s">
        <v>23</v>
      </c>
      <c r="F1" s="1" t="s">
        <v>25</v>
      </c>
    </row>
    <row r="2" spans="1:6" x14ac:dyDescent="0.25">
      <c r="A2" s="3" t="s">
        <v>1</v>
      </c>
      <c r="B2" s="11">
        <v>4300000</v>
      </c>
      <c r="C2" s="4">
        <v>2200000</v>
      </c>
      <c r="D2" s="5">
        <v>1930412</v>
      </c>
      <c r="E2" s="6">
        <f>(B2-C2)/C2</f>
        <v>0.95454545454545459</v>
      </c>
      <c r="F2" s="6">
        <f>(B2-D2)/D2</f>
        <v>1.2275037660354371</v>
      </c>
    </row>
    <row r="3" spans="1:6" x14ac:dyDescent="0.25">
      <c r="A3" s="3" t="s">
        <v>2</v>
      </c>
      <c r="B3" s="11">
        <v>7439000</v>
      </c>
      <c r="C3" s="4">
        <v>3694000</v>
      </c>
      <c r="D3" s="5">
        <v>2533800</v>
      </c>
      <c r="E3" s="6">
        <f t="shared" ref="E3:E22" si="0">(B3-C3)/C3</f>
        <v>1.0138061721710883</v>
      </c>
      <c r="F3" s="6">
        <f t="shared" ref="F3:F22" si="1">(B3-D3)/D3</f>
        <v>1.9359065435314546</v>
      </c>
    </row>
    <row r="4" spans="1:6" x14ac:dyDescent="0.25">
      <c r="A4" s="3" t="s">
        <v>3</v>
      </c>
      <c r="B4" s="11">
        <v>2806990</v>
      </c>
      <c r="C4" s="4">
        <v>2381660</v>
      </c>
      <c r="D4" s="5">
        <v>3672000</v>
      </c>
      <c r="E4" s="6">
        <f t="shared" si="0"/>
        <v>0.17858552438215364</v>
      </c>
      <c r="F4" s="6">
        <f t="shared" si="1"/>
        <v>-0.23556917211328976</v>
      </c>
    </row>
    <row r="5" spans="1:6" x14ac:dyDescent="0.25">
      <c r="A5" s="3" t="s">
        <v>4</v>
      </c>
      <c r="B5" s="11">
        <v>11676465</v>
      </c>
      <c r="C5" s="4">
        <v>3500000</v>
      </c>
      <c r="D5" s="5">
        <v>2452550</v>
      </c>
      <c r="E5" s="6">
        <f t="shared" si="0"/>
        <v>2.3361328571428572</v>
      </c>
      <c r="F5" s="6">
        <f t="shared" si="1"/>
        <v>3.7609488083831115</v>
      </c>
    </row>
    <row r="6" spans="1:6" x14ac:dyDescent="0.25">
      <c r="A6" s="3" t="s">
        <v>5</v>
      </c>
      <c r="B6" s="11">
        <v>5976866</v>
      </c>
      <c r="C6" s="4">
        <v>1150000</v>
      </c>
      <c r="D6" s="5">
        <v>477300</v>
      </c>
      <c r="E6" s="6">
        <f t="shared" si="0"/>
        <v>4.1972747826086954</v>
      </c>
      <c r="F6" s="6">
        <f t="shared" si="1"/>
        <v>11.522241776660382</v>
      </c>
    </row>
    <row r="7" spans="1:6" x14ac:dyDescent="0.25">
      <c r="A7" s="3" t="s">
        <v>6</v>
      </c>
      <c r="C7" s="4">
        <v>1453033</v>
      </c>
      <c r="D7" s="5">
        <v>1573526</v>
      </c>
      <c r="E7" s="6">
        <f t="shared" si="0"/>
        <v>-1</v>
      </c>
      <c r="F7" s="6">
        <f t="shared" si="1"/>
        <v>-1</v>
      </c>
    </row>
    <row r="8" spans="1:6" ht="30" x14ac:dyDescent="0.25">
      <c r="A8" s="3" t="s">
        <v>19</v>
      </c>
      <c r="B8" s="11">
        <v>24600</v>
      </c>
      <c r="C8" s="4">
        <v>81500</v>
      </c>
      <c r="E8" s="6">
        <f t="shared" si="0"/>
        <v>-0.69815950920245395</v>
      </c>
      <c r="F8" s="6" t="s">
        <v>26</v>
      </c>
    </row>
    <row r="9" spans="1:6" x14ac:dyDescent="0.25">
      <c r="A9" s="3" t="s">
        <v>22</v>
      </c>
      <c r="B9" s="11">
        <v>2401540</v>
      </c>
      <c r="C9" s="4">
        <v>2662000</v>
      </c>
      <c r="E9" s="6">
        <f t="shared" si="0"/>
        <v>-9.7843726521412475E-2</v>
      </c>
      <c r="F9" s="6" t="s">
        <v>26</v>
      </c>
    </row>
    <row r="10" spans="1:6" x14ac:dyDescent="0.25">
      <c r="A10" s="3" t="s">
        <v>7</v>
      </c>
      <c r="C10" s="4">
        <v>506000</v>
      </c>
      <c r="D10" s="5">
        <v>397000</v>
      </c>
      <c r="E10" s="6">
        <f t="shared" si="0"/>
        <v>-1</v>
      </c>
      <c r="F10" s="6">
        <f t="shared" si="1"/>
        <v>-1</v>
      </c>
    </row>
    <row r="11" spans="1:6" x14ac:dyDescent="0.25">
      <c r="A11" s="3" t="s">
        <v>8</v>
      </c>
      <c r="B11" s="11">
        <v>731900</v>
      </c>
      <c r="C11" s="4">
        <v>450000</v>
      </c>
      <c r="D11" s="5">
        <v>280800</v>
      </c>
      <c r="E11" s="6">
        <f t="shared" si="0"/>
        <v>0.62644444444444447</v>
      </c>
      <c r="F11" s="6">
        <f t="shared" si="1"/>
        <v>1.6064814814814814</v>
      </c>
    </row>
    <row r="12" spans="1:6" x14ac:dyDescent="0.25">
      <c r="A12" s="3" t="s">
        <v>9</v>
      </c>
      <c r="B12" s="11">
        <v>3300000</v>
      </c>
      <c r="C12" s="4">
        <v>0</v>
      </c>
      <c r="E12" s="12" t="s">
        <v>26</v>
      </c>
      <c r="F12" s="12" t="s">
        <v>26</v>
      </c>
    </row>
    <row r="13" spans="1:6" x14ac:dyDescent="0.25">
      <c r="A13" s="3" t="s">
        <v>10</v>
      </c>
      <c r="C13" s="4">
        <v>141000</v>
      </c>
      <c r="D13" s="5">
        <v>159513</v>
      </c>
      <c r="E13" s="12">
        <f t="shared" si="0"/>
        <v>-1</v>
      </c>
      <c r="F13" s="12">
        <f t="shared" si="1"/>
        <v>-1</v>
      </c>
    </row>
    <row r="14" spans="1:6" x14ac:dyDescent="0.25">
      <c r="A14" s="3" t="s">
        <v>11</v>
      </c>
      <c r="B14" s="11">
        <v>11886160</v>
      </c>
      <c r="C14" s="4">
        <v>11041000</v>
      </c>
      <c r="D14" s="5">
        <v>3481035</v>
      </c>
      <c r="E14" s="12">
        <f t="shared" si="0"/>
        <v>7.6547414183497878E-2</v>
      </c>
      <c r="F14" s="12">
        <f t="shared" si="1"/>
        <v>2.4145476848121321</v>
      </c>
    </row>
    <row r="15" spans="1:6" x14ac:dyDescent="0.25">
      <c r="A15" s="3" t="s">
        <v>12</v>
      </c>
      <c r="B15" s="11">
        <v>35000</v>
      </c>
      <c r="C15" s="4">
        <v>34700</v>
      </c>
      <c r="D15" s="5">
        <v>376710</v>
      </c>
      <c r="E15" s="12">
        <f t="shared" si="0"/>
        <v>8.6455331412103754E-3</v>
      </c>
      <c r="F15" s="12">
        <f t="shared" si="1"/>
        <v>-0.90709033474025114</v>
      </c>
    </row>
    <row r="16" spans="1:6" x14ac:dyDescent="0.25">
      <c r="A16" s="3" t="s">
        <v>13</v>
      </c>
      <c r="B16" s="11">
        <v>60175</v>
      </c>
      <c r="C16" s="4">
        <v>322000</v>
      </c>
      <c r="D16" s="5">
        <v>278519</v>
      </c>
      <c r="E16" s="12">
        <f t="shared" si="0"/>
        <v>-0.81312111801242237</v>
      </c>
      <c r="F16" s="12">
        <f t="shared" si="1"/>
        <v>-0.78394651711373375</v>
      </c>
    </row>
    <row r="17" spans="1:6" x14ac:dyDescent="0.25">
      <c r="A17" s="3" t="s">
        <v>14</v>
      </c>
      <c r="B17" s="11">
        <v>2500000</v>
      </c>
      <c r="C17" s="4">
        <v>1213923</v>
      </c>
      <c r="E17" s="12">
        <f t="shared" si="0"/>
        <v>1.0594386958645647</v>
      </c>
      <c r="F17" s="12" t="s">
        <v>26</v>
      </c>
    </row>
    <row r="18" spans="1:6" x14ac:dyDescent="0.25">
      <c r="A18" s="3" t="s">
        <v>15</v>
      </c>
      <c r="D18" s="5">
        <v>847000</v>
      </c>
      <c r="E18" s="12" t="s">
        <v>26</v>
      </c>
      <c r="F18" s="12">
        <f t="shared" si="1"/>
        <v>-1</v>
      </c>
    </row>
    <row r="19" spans="1:6" x14ac:dyDescent="0.25">
      <c r="A19" s="3" t="s">
        <v>17</v>
      </c>
      <c r="C19" s="4">
        <v>0</v>
      </c>
      <c r="E19" s="12" t="s">
        <v>26</v>
      </c>
      <c r="F19" s="12" t="s">
        <v>26</v>
      </c>
    </row>
    <row r="20" spans="1:6" x14ac:dyDescent="0.25">
      <c r="A20" s="3" t="s">
        <v>16</v>
      </c>
      <c r="B20" s="11">
        <v>322500</v>
      </c>
      <c r="C20" s="4">
        <v>0</v>
      </c>
      <c r="E20" s="12" t="s">
        <v>26</v>
      </c>
      <c r="F20" s="12" t="s">
        <v>26</v>
      </c>
    </row>
    <row r="21" spans="1:6" x14ac:dyDescent="0.25">
      <c r="E21" s="12" t="s">
        <v>26</v>
      </c>
      <c r="F21" s="12" t="s">
        <v>26</v>
      </c>
    </row>
    <row r="22" spans="1:6" x14ac:dyDescent="0.25">
      <c r="A22" s="3" t="s">
        <v>21</v>
      </c>
      <c r="B22" s="8">
        <f>SUM(B2:B20)</f>
        <v>53461196</v>
      </c>
      <c r="C22" s="8">
        <f>SUM(C2:C20)</f>
        <v>30830816</v>
      </c>
      <c r="D22" s="8">
        <f>SUM(D2:D20)</f>
        <v>18460165</v>
      </c>
      <c r="E22" s="6">
        <f t="shared" si="0"/>
        <v>0.7340181978965461</v>
      </c>
      <c r="F22" s="6">
        <f t="shared" si="1"/>
        <v>1.8960302359160928</v>
      </c>
    </row>
  </sheetData>
  <hyperlinks>
    <hyperlink ref="C2" r:id="rId1" display="https://www.taxpayer.net/wp-content/uploads/2024/03/fy25-army-unfunded-priorities-letter.pdf" xr:uid="{4F28AA66-3A11-4D16-841A-2A032381A53C}"/>
    <hyperlink ref="C3" r:id="rId2" display="https://www.taxpayer.net/wp-content/uploads/2024/03/fy25-navy-unfunded-priorities.pdf" xr:uid="{A3C44EF1-D43A-4A4D-97DA-6B2971ADF308}"/>
    <hyperlink ref="C4" r:id="rId3" display="https://www.taxpayer.net/wp-content/uploads/2024/03/fy25-marine-corps-unfunded-list.pdf" xr:uid="{89E436FC-D75C-4C5E-B377-5433FF1FD871}"/>
    <hyperlink ref="C5" r:id="rId4" display="https://www.taxpayer.net/wp-content/uploads/2024/03/fy25-air-force-unfunded-priorities-list.pdf" xr:uid="{520C9E24-45C2-4A5B-8659-1CDD4678C4EE}"/>
    <hyperlink ref="C6" r:id="rId5" display="https://www.taxpayer.net/wp-content/uploads/2024/03/fy25-space-force-unfunded-priorities-list.pdf" xr:uid="{40762871-49B0-4910-B642-F3B1E9B07FEE}"/>
    <hyperlink ref="C7" r:id="rId6" display="https://www.taxpayer.net/wp-content/uploads/2024/03/FY25-USCG_Unfunded-Priorities-List.pdf" xr:uid="{24271751-EA98-42D0-B2E3-7CDF345B12A3}"/>
    <hyperlink ref="C8" r:id="rId7" display="https://insidedefense.com/daily-news/dod-tech-chief-submits-815m-unfunded-priorities-list" xr:uid="{F04BB76B-2F06-436F-91B5-A07DDA9C24D7}"/>
    <hyperlink ref="C11" r:id="rId8" display="https://www.taxpayer.net/wp-content/uploads/2024/03/fy25-central-command-unfunded-priorities-list.pdf" xr:uid="{C4C34024-2FB0-456F-95CE-A783F0A077FE}"/>
    <hyperlink ref="C12" r:id="rId9" display="https://www.taxpayer.net/wp-content/uploads/2024/03/fy25-cyber-command-unfunded-priorities-list.pdf" xr:uid="{EBB15645-9807-4C87-813A-17C243928E58}"/>
    <hyperlink ref="C14" r:id="rId10" display="https://www.taxpayer.net/wp-content/uploads/2024/03/fy25-indo-pacom-unfunded-list.pdf" xr:uid="{80C2FFB6-2CED-4D19-84F9-AA5F96C8B3CD}"/>
    <hyperlink ref="C15" r:id="rId11" display="https://www.taxpayer.net/wp-content/uploads/2024/03/fy25-northern-command-unfunded-list.pdf" xr:uid="{68391540-FE0D-4F1A-8E00-B61B3AF0EB9A}"/>
    <hyperlink ref="C16" r:id="rId12" display="https://www.taxpayer.net/wp-content/uploads/2024/03/fy25-southern-command-unfunded-priorities-list.pdf" xr:uid="{6A8DA001-DA53-4E6D-AB85-614F25F03BDC}"/>
    <hyperlink ref="C17" r:id="rId13" display="https://www.taxpayer.net/wp-content/uploads/2024/03/fy25-space-command-unfunded-priorities-spreadsheet.pdf" xr:uid="{55B621DD-4B5B-4ABC-B81A-7BF09ACA8152}"/>
    <hyperlink ref="C19" r:id="rId14" display="https://insidedefense.com/insider/transcom-again-sends-empty-upl-congress" xr:uid="{96A4CF97-DE06-48F6-84B1-676B3229DC65}"/>
    <hyperlink ref="D2" r:id="rId15" display="https://www.taxpayer.net/wp-content/uploads/2023/03/3-27-23_FY24-UPL-ARMY.pdf" xr:uid="{220A1848-98FD-46E9-9405-37B51E06ACCC}"/>
    <hyperlink ref="D3" r:id="rId16" display="https://www.taxpayer.net/wp-content/uploads/2023/03/3-27-23_FY24-UPL-NAVY.pdf" xr:uid="{2AFF963B-5815-472C-8501-67494B97739C}"/>
    <hyperlink ref="D4" r:id="rId17" display="https://www.taxpayer.net/wp-content/uploads/2023/03/3-21-23-FY24-UPL-Marine-Corps.pdf" xr:uid="{41D66C07-50F1-49E0-B042-7F09C0697344}"/>
    <hyperlink ref="D5" r:id="rId18" display="https://www.taxpayer.net/wp-content/uploads/2023/03/3-27-23_FY24-UPL-Air-Force.pdf" xr:uid="{9BF328A4-40E7-4216-B65C-E7CA68DAA6AA}"/>
    <hyperlink ref="D6" r:id="rId19" display="https://www.taxpayer.net/wp-content/uploads/2023/03/3-27-23_FY24-UPL-Space-Force.pdf" xr:uid="{FE2AAC1A-2D12-4B36-87CB-570BDC651666}"/>
    <hyperlink ref="D7" r:id="rId20" display="https://www.taxpayer.net/wp-content/uploads/2023/03/3-21-23-FY24-UPL-Coast-Guard.pdf" xr:uid="{9D699A71-F7EB-4E44-870D-09BB8F666532}"/>
    <hyperlink ref="D16" r:id="rId21" display="https://www.taxpayer.net/wp-content/uploads/2023/03/3-24-23_FY24-UPL-SOUTHCOM.pdf" xr:uid="{EFEDE3B6-955E-4F7D-BB73-DFA169F3937B}"/>
    <hyperlink ref="D14" r:id="rId22" display="https://www.taxpayer.net/wp-content/uploads/2002/11/3-23-23_FY24-UPL-PACOM.pdf" xr:uid="{3CEB55D1-DF5F-4474-BE02-FD7A94D167F2}"/>
    <hyperlink ref="D15" r:id="rId23" display="https://www.taxpayer.net/wp-content/uploads/2023/03/3-22-23-FY24-UPL-NORTHCOM.pdf" xr:uid="{50BB282D-6F47-4A52-A2CD-5C74ABF8FEFD}"/>
    <hyperlink ref="D13" r:id="rId24" display="https://www.taxpayer.net/wp-content/uploads/2023/03/3-24-23_FY24-UPL-EUCOM.pdf" xr:uid="{0BE6BB5B-273A-4F9A-9543-1986DF248CCC}"/>
    <hyperlink ref="D11" r:id="rId25" display="https://www.taxpayer.net/wp-content/uploads/2023/03/3-24-23_FY24-UPL-CENTCOM.pdf" xr:uid="{FDD81C04-3AB2-4724-8D89-EFA5D1DAB124}"/>
    <hyperlink ref="C20" r:id="rId26" display="https://insidedefense.com/daily-news/stratcom-sends-empty-upl-congress" xr:uid="{50BE19F0-EBB3-4675-8A09-DE21A809EE80}"/>
    <hyperlink ref="C9" r:id="rId27" display="https://www.taxpayer.net/wp-content/uploads/2024/04/fy25-national-guard-bureaus-unfunded-wish-list.pdf" xr:uid="{91815370-C368-4BC1-893A-CE754003247F}"/>
    <hyperlink ref="D10" r:id="rId28" display="https://subscriber.politicopro.com/article/2023/03/marines-ask-for-san-antonio-class-amphib-in-unfunded-requirements-list-00087970" xr:uid="{B9FA66EE-80D6-40F4-91BC-E35DB5C19F86}"/>
    <hyperlink ref="C13" r:id="rId29" display="https://breakingdefense.com/2024/04/eucom-asks-for-83-million-for-air-base-defense-in-fy25-unfunded-wish-list/" xr:uid="{2A5FFE1A-24E9-4EC4-8069-B22216AD9596}"/>
    <hyperlink ref="D18" r:id="rId30" display="https://insidedefense.com/daily-news/socom-submits-847m-unfunded-priorities-list" xr:uid="{FC19DA21-A04B-4A54-9AC8-CCD838E94BCA}"/>
    <hyperlink ref="C10" r:id="rId31" display="https://breakingdefense.com/2024/04/major-trends-and-takeaways-from-the-defense-departments-unfunded-priority-lists/" xr:uid="{FF50A450-72A4-4880-9094-4AA435DEA237}"/>
    <hyperlink ref="B20" r:id="rId32" display="https://www.taxpayer.net/wp-content/uploads/2025/07/STRATCOM-FY26-UPL.pdf" xr:uid="{2BE88311-0275-40C0-BAAD-81D378494163}"/>
    <hyperlink ref="B5" r:id="rId33" display="https://www.taxpayer.net/wp-content/uploads/2025/07/Air-Force-FY26-UPL.pdf" xr:uid="{7900DED9-FF79-4DB2-B6E9-805F921F50C4}"/>
    <hyperlink ref="B2" r:id="rId34" display="https://www.taxpayer.net/wp-content/uploads/2025/07/Army-FY26-UPL.pdf" xr:uid="{5ABCF5CF-2BEF-47A5-8364-CB5194B5F7C2}"/>
    <hyperlink ref="B11" r:id="rId35" display="https://www.taxpayer.net/wp-content/uploads/2025/07/CENTCOM-FY26-UPL.pdf" xr:uid="{EFC1CE83-2F86-4576-BCEC-566CFE642ABA}"/>
    <hyperlink ref="B12" r:id="rId36" display="https://www.taxpayer.net/wp-content/uploads/2025/07/CYBERCOM-FY26-UPL.pdf" xr:uid="{AEBDD05E-4631-4899-A497-D4CFD87D587E}"/>
    <hyperlink ref="B14" r:id="rId37" display="https://www.taxpayer.net/wp-content/uploads/2025/07/INDOPACOM-FY26-UPL.pdf" xr:uid="{ACA79A20-BBCA-4A16-9B00-EB9C05207640}"/>
    <hyperlink ref="B4" r:id="rId38" display="https://www.taxpayer.net/wp-content/uploads/2025/07/Marine-Corps-FY26-UPL.pdf" xr:uid="{F107FA89-F6C3-42FE-93ED-147D9E7EC93D}"/>
    <hyperlink ref="B9" r:id="rId39" display="https://www.taxpayer.net/wp-content/uploads/2025/07/National-Guard-Bureau-FY26-UPL.pdf" xr:uid="{3BC0F89A-92AE-43DE-8BC6-0072039986C7}"/>
    <hyperlink ref="B3" r:id="rId40" display="https://www.taxpayer.net/wp-content/uploads/2025/07/Navy-FY26-UPL.pdf" xr:uid="{9283510E-4C1C-46A4-8B9F-1E6C7B6DE529}"/>
    <hyperlink ref="B15" r:id="rId41" display="https://www.taxpayer.net/wp-content/uploads/2025/07/NORTHCOM-FY26-UPL.pdf" xr:uid="{CA6655A8-5CA0-4D3E-9345-33D05C5FA7AB}"/>
    <hyperlink ref="B8" r:id="rId42" display="https://www.taxpayer.net/wp-content/uploads/2025/07/SBIR-STTR-FY26-UPL.pdf" xr:uid="{C3490FE3-44F5-4182-906D-456DFD4FA161}"/>
    <hyperlink ref="B16" r:id="rId43" display="https://www.taxpayer.net/wp-content/uploads/2025/07/SOUTHCOM-FY26-UPL.pdf" xr:uid="{551DAA3C-AD7B-484E-B18A-BE1099BBDD61}"/>
    <hyperlink ref="B6" r:id="rId44" display="https://www.taxpayer.net/wp-content/uploads/2025/07/Space-Force-FY26-UPL.pdf" xr:uid="{F0AE0085-A1DE-427C-9A8E-0E88D4077AA4}"/>
    <hyperlink ref="B17" r:id="rId45" display="https://www.taxpayer.net/wp-content/uploads/2025/07/SPACECOM-FY26-UPL.pdf" xr:uid="{5A859624-3F54-4512-BBDC-8C7BD11E977D}"/>
  </hyperlinks>
  <pageMargins left="0.7" right="0.7" top="0.75" bottom="0.75" header="0.3" footer="0.3"/>
  <pageSetup orientation="portrait" horizontalDpi="300" verticalDpi="300" r:id="rId4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A67ABEBBC41B4F97CB9C8D773636AE" ma:contentTypeVersion="14" ma:contentTypeDescription="Create a new document." ma:contentTypeScope="" ma:versionID="23369722fa6e1f368e7555e7eda52001">
  <xsd:schema xmlns:xsd="http://www.w3.org/2001/XMLSchema" xmlns:xs="http://www.w3.org/2001/XMLSchema" xmlns:p="http://schemas.microsoft.com/office/2006/metadata/properties" xmlns:ns2="0489f7b2-ec02-4ba4-974c-6c8a70a3c800" xmlns:ns3="6dc47208-4250-46d7-9af4-62a3bec0d10c" targetNamespace="http://schemas.microsoft.com/office/2006/metadata/properties" ma:root="true" ma:fieldsID="08163d619a45b01915da85a231e6cd2b" ns2:_="" ns3:_="">
    <xsd:import namespace="0489f7b2-ec02-4ba4-974c-6c8a70a3c800"/>
    <xsd:import namespace="6dc47208-4250-46d7-9af4-62a3bec0d1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9f7b2-ec02-4ba4-974c-6c8a70a3c8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80b978-0cee-44b4-a711-aa056bfb68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7208-4250-46d7-9af4-62a3bec0d10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4a6184-dd8e-468a-80fd-f2d7fa3fbb03}" ma:internalName="TaxCatchAll" ma:showField="CatchAllData" ma:web="6dc47208-4250-46d7-9af4-62a3bec0d1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89f7b2-ec02-4ba4-974c-6c8a70a3c800">
      <Terms xmlns="http://schemas.microsoft.com/office/infopath/2007/PartnerControls"/>
    </lcf76f155ced4ddcb4097134ff3c332f>
    <TaxCatchAll xmlns="6dc47208-4250-46d7-9af4-62a3bec0d10c" xsi:nil="true"/>
    <SharedWithUsers xmlns="6dc47208-4250-46d7-9af4-62a3bec0d10c">
      <UserInfo>
        <DisplayName>Gabe Murphy</DisplayName>
        <AccountId>16</AccountId>
        <AccountType/>
      </UserInfo>
      <UserInfo>
        <DisplayName>Steve Ellis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59971C0-968B-4EDE-9703-8A914A90B9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65C3AC-11A6-4B47-9EA7-168033089428}"/>
</file>

<file path=customXml/itemProps3.xml><?xml version="1.0" encoding="utf-8"?>
<ds:datastoreItem xmlns:ds="http://schemas.openxmlformats.org/officeDocument/2006/customXml" ds:itemID="{9398D08A-C7D1-485E-A5E9-2F82E400A359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d3c5ecf5-7a2e-452f-ae6b-8d8050034b42"/>
    <ds:schemaRef ds:uri="1f5d03c6-6d61-4673-8e24-28e0a7c227b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Ike Obi</dc:creator>
  <cp:keywords/>
  <dc:description/>
  <cp:lastModifiedBy>Ike Obi</cp:lastModifiedBy>
  <cp:revision/>
  <cp:lastPrinted>2024-04-16T13:18:46Z</cp:lastPrinted>
  <dcterms:created xsi:type="dcterms:W3CDTF">2024-03-27T15:29:35Z</dcterms:created>
  <dcterms:modified xsi:type="dcterms:W3CDTF">2025-07-14T17:44:45Z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0x010100AFA67ABEBBC41B4F97CB9C8D773636AE</vt:lpwstr>
  </property>
  <property fmtid="{D5CDD505-2E9C-101B-9397-08002B2CF9AE}" pid="3" name="MediaServiceImageTags">
    <vt:lpwstr/>
  </property>
</Properties>
</file>