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60" windowWidth="14805" windowHeight="8010" tabRatio="754" activeTab="0"/>
  </bookViews>
  <sheets>
    <sheet name="Inouye" sheetId="1" r:id="rId1"/>
    <sheet name="Cochran" sheetId="2" r:id="rId2"/>
    <sheet name="Cochran Details" sheetId="3" r:id="rId3"/>
    <sheet name="Inouye Details" sheetId="4" r:id="rId4"/>
  </sheets>
  <definedNames>
    <definedName name="_xlnm._FilterDatabase" localSheetId="1" hidden="1">'Cochran'!$A$1:$Q$314</definedName>
    <definedName name="_xlnm._FilterDatabase" localSheetId="0" hidden="1">'Inouye'!$A$1:$Q$47</definedName>
  </definedNames>
  <calcPr fullCalcOnLoad="1"/>
</workbook>
</file>

<file path=xl/sharedStrings.xml><?xml version="1.0" encoding="utf-8"?>
<sst xmlns="http://schemas.openxmlformats.org/spreadsheetml/2006/main" count="1991" uniqueCount="860">
  <si>
    <t>Northrop Grumman Corporation</t>
  </si>
  <si>
    <t>R</t>
  </si>
  <si>
    <t>Fort Worth</t>
  </si>
  <si>
    <t>TX</t>
  </si>
  <si>
    <t>NJ</t>
  </si>
  <si>
    <t>DRS Technologies</t>
  </si>
  <si>
    <t>Final Amount</t>
  </si>
  <si>
    <t>Description</t>
  </si>
  <si>
    <t>City/Location</t>
  </si>
  <si>
    <t>State</t>
  </si>
  <si>
    <t>Bill</t>
  </si>
  <si>
    <t>Senate Requesting Member(s)</t>
  </si>
  <si>
    <t>Senate Party</t>
  </si>
  <si>
    <t>Senate State</t>
  </si>
  <si>
    <t>Intended Recipient or Location</t>
  </si>
  <si>
    <t>Notes</t>
  </si>
  <si>
    <t>Defense</t>
  </si>
  <si>
    <t>Columbus</t>
  </si>
  <si>
    <t>Senate Member Request</t>
  </si>
  <si>
    <t>MQ-8B Fire Scout Army</t>
  </si>
  <si>
    <t>Moss Point</t>
  </si>
  <si>
    <t>MS</t>
  </si>
  <si>
    <t>Cochran</t>
  </si>
  <si>
    <t>National Guard Wideband Imagery Dissemination System (WIDS)</t>
  </si>
  <si>
    <t>Stennis Space Center</t>
  </si>
  <si>
    <t>Rockwell Collins</t>
  </si>
  <si>
    <t xml:space="preserve">Enables the National Guard to receive imagery in near-real time for civil and wartime situations. Upgrades current WIDS systems to new DOD Wideband Global Systems specifications. </t>
  </si>
  <si>
    <t>Next Generation Passive Sensor (NGPS)</t>
  </si>
  <si>
    <t>Oxford</t>
  </si>
  <si>
    <t>Miltec Corporation</t>
  </si>
  <si>
    <t>Nitrile Rubber Collapsible Fuel Bladders</t>
  </si>
  <si>
    <t>Picayune</t>
  </si>
  <si>
    <t>Avon Engineered Fabrications, Inc.</t>
  </si>
  <si>
    <t xml:space="preserve">Transfers and dispenses fuel and other liquids in support of current combat operations in Iraq and Afghanistan. </t>
  </si>
  <si>
    <t>On-Board Hybrid Power Unit (OBHPU)</t>
  </si>
  <si>
    <t>Diversified Technology</t>
  </si>
  <si>
    <t>Online Health Services Optimization</t>
  </si>
  <si>
    <t>Hattiesburg</t>
  </si>
  <si>
    <t>BearingPoint</t>
  </si>
  <si>
    <t xml:space="preserve">Creates a persistent electronic copy of medical records, ensuring access and increasing continuity of care. </t>
  </si>
  <si>
    <t>Orion HALE UAV Risk Reduction Effort</t>
  </si>
  <si>
    <t>Aurora Flight Sciences</t>
  </si>
  <si>
    <t xml:space="preserve">Meets national requirements for intelligence, surveillance, and communications, and assists in development of technologies needed for long-term operations in near space. </t>
  </si>
  <si>
    <t>Patient Care Improvement Project at Keesler Medical Center</t>
  </si>
  <si>
    <t>Shipcom Wireless, Inc.</t>
  </si>
  <si>
    <t xml:space="preserve">Develops radio frequency identification (RFID) systems that will reduce medication errors, make medical equipment more available, and increase efficiency. </t>
  </si>
  <si>
    <t>Performance and Injury Prevention Program for SBT-22</t>
  </si>
  <si>
    <t>University of Pittsburgh School of Health and Rehabilitation Sciences</t>
  </si>
  <si>
    <t>Establishes a Special Boat Team Human Performance and Injury Prevention Laboratory</t>
  </si>
  <si>
    <t>POSS Nanotechnology Engineering Scale-Up Initiative</t>
  </si>
  <si>
    <t>Hybrid Plastics, Inc.</t>
  </si>
  <si>
    <t xml:space="preserve">Continues the effort to create a domestic production capability of qualified POSS materials. </t>
  </si>
  <si>
    <t>Production of High Energy Density, "Green" Fuel for Fuel Cells</t>
  </si>
  <si>
    <t>Ardica Technologies</t>
  </si>
  <si>
    <t xml:space="preserve">Provides electric power for a given mission time while carrying less weight than current systems. </t>
  </si>
  <si>
    <t>Propulsion Manufacturing Technology Development</t>
  </si>
  <si>
    <t>UCT Defense, LLC</t>
  </si>
  <si>
    <t xml:space="preserve">Facilitates the development of NiB coatings in large-scale naval propulsion equipment, improving fuel efficiency and reducing life-cycle costs. </t>
  </si>
  <si>
    <t>Raven B Camera-on-a-Chip</t>
  </si>
  <si>
    <t>Starkville</t>
  </si>
  <si>
    <t xml:space="preserve">Develops ultra low power, size, and weight uncooled Electro-Optic Infrared camera technology to improve reconnaissance capabilities. </t>
  </si>
  <si>
    <t>RC-26B Modernization</t>
  </si>
  <si>
    <t>ATK Mission Systems</t>
  </si>
  <si>
    <t xml:space="preserve">Upgrades RC-26B fleet to respond to future counter-drug and disaster relief missions. </t>
  </si>
  <si>
    <t>Reactive Skin Decontamination Lotion (RSDL)</t>
  </si>
  <si>
    <t>Princeton</t>
  </si>
  <si>
    <t>Bracco Diagnostics, Inc.</t>
  </si>
  <si>
    <t xml:space="preserve">Manufactures the new RSDL to replace the outdated lotion and improve preparedness for a potential chemical attack. </t>
  </si>
  <si>
    <t>Regional Counterdrug Training Academy</t>
  </si>
  <si>
    <t>Meridian</t>
  </si>
  <si>
    <t>Regional Counterdrug Training Academy (RCTA)</t>
  </si>
  <si>
    <t xml:space="preserve">Develops and provides drug law enforcement training to state and local law enforcement officers. </t>
  </si>
  <si>
    <t>Scalable, Modular, Autonomous, Robotic Technology (SMART) LRU</t>
  </si>
  <si>
    <t>Applied Geo Technologies, Inc.</t>
  </si>
  <si>
    <t xml:space="preserve">Provides modular "brains" for air/ground unmanned systems to reduce the need for human involvement in dangerous or costly situations. </t>
  </si>
  <si>
    <t>Semi-Active Laser Mortar Maturation</t>
  </si>
  <si>
    <t>Tucson</t>
  </si>
  <si>
    <t>AZ</t>
  </si>
  <si>
    <t>Israel Military Industries (IMI)</t>
  </si>
  <si>
    <t xml:space="preserve">Allows development of SALM, fulfilling a need for a precision indirect fire solution. </t>
  </si>
  <si>
    <t>Sentinel AESA</t>
  </si>
  <si>
    <t>Raytheon Company</t>
  </si>
  <si>
    <t>Sewage-Derived Biofuels Project</t>
  </si>
  <si>
    <t>General Atomics</t>
  </si>
  <si>
    <t xml:space="preserve">Funds the second of three phases demonstrating the viability of large-scale production of sewage-derived biofuels. </t>
  </si>
  <si>
    <t>Short Range Ballistic Missile Defense (SRBMD)</t>
  </si>
  <si>
    <t>Rafael Advanced Defense Systems</t>
  </si>
  <si>
    <t xml:space="preserve">Provides the US and Israel with effective and affordable protection from artillery rockets and short range ballistic missiles. </t>
  </si>
  <si>
    <t>Silicon Carbide Electronics Material Producibility Initiative</t>
  </si>
  <si>
    <t>II-VI Wide Band Gap Materials Group</t>
  </si>
  <si>
    <t xml:space="preserve">Develops second domestic source of silicon carbide based materials to increase energy efficiency and decrease size  of military platforms. </t>
  </si>
  <si>
    <t>Silicon Carbide Power Electronics for More Electric Aircraft</t>
  </si>
  <si>
    <t xml:space="preserve">SemiSouth Laboratories, Inc. </t>
  </si>
  <si>
    <t>Ensures maturation of SiC technology to provide cost savings in development and operations of future planes.</t>
  </si>
  <si>
    <t>Simulation Based Reliability and Safety (SimBRS) Program</t>
  </si>
  <si>
    <t>Mississippi State University</t>
  </si>
  <si>
    <t>Single Platform Initiative for Efficient Energy</t>
  </si>
  <si>
    <t>Smart Bomb Targeting Radar System</t>
  </si>
  <si>
    <t>Global Technical Systems</t>
  </si>
  <si>
    <t xml:space="preserve">Develops a radar that provides enhanced targeting capability, reducing collateral damage. </t>
  </si>
  <si>
    <t>Smart Radio Frequency Identification (RFID) Systems</t>
  </si>
  <si>
    <t>University</t>
  </si>
  <si>
    <t>University of Mississippi</t>
  </si>
  <si>
    <t>SOC-R Armor Development for Small Arms Armor Piercing Ammo</t>
  </si>
  <si>
    <t>Gulfport</t>
  </si>
  <si>
    <t xml:space="preserve">United States Marine, Inc. </t>
  </si>
  <si>
    <t xml:space="preserve">Develops an armor solution to protect against the threat of small arms armor-piercing ammunition. </t>
  </si>
  <si>
    <t xml:space="preserve">Special Operations Craft-Riverine (SOC-R) </t>
  </si>
  <si>
    <t xml:space="preserve">Strategic/Tactical Resource Interoperability Kinetic Environment Program (STRIKE) </t>
  </si>
  <si>
    <t>San Jose</t>
  </si>
  <si>
    <t>CA</t>
  </si>
  <si>
    <t>Adara Networks</t>
  </si>
  <si>
    <t xml:space="preserve">Expands the STRIKE program to deomonstrate the ability to solve the DOD's medical C2 information technology performance problems and security concerns. </t>
  </si>
  <si>
    <t>Surveillance Augmentation Vehicle-Insertable on Request(SAVIOR)</t>
  </si>
  <si>
    <t>San Diego</t>
  </si>
  <si>
    <t xml:space="preserve">Completes a rapidly deployable high resolution sensor/analysis and command  and control vehicle that yields human target detection in a 4 km diameter. </t>
  </si>
  <si>
    <t>UID Engineering Support and Demonstration Center</t>
  </si>
  <si>
    <t xml:space="preserve">Ridgeland </t>
  </si>
  <si>
    <t>CYTEC Corporation</t>
  </si>
  <si>
    <t xml:space="preserve">Establishes a technical support and demonstration center to support policy decisions and track DOD assets. </t>
  </si>
  <si>
    <t>Unique Identification of Tangible Items</t>
  </si>
  <si>
    <t>Applied Enterprise Solutions, LLC</t>
  </si>
  <si>
    <t xml:space="preserve">Supports Navy's efforts to comply with DOD directive to uniquely identify tangible items. </t>
  </si>
  <si>
    <t xml:space="preserve">Universal Underwater Electronics Interface (UUEI) </t>
  </si>
  <si>
    <t>Long Beach</t>
  </si>
  <si>
    <t xml:space="preserve">Enables undersea sensors interface with existing undersea cables rather than requiring entirely new systems. </t>
  </si>
  <si>
    <t>Unmanned Special Operations Craft - Riverine (SOC-R)</t>
  </si>
  <si>
    <t>Gulfport, MS; Westminster, MD</t>
  </si>
  <si>
    <t>Unmanned Tactical Data Collection Platform-Mobile</t>
  </si>
  <si>
    <t>QinetiQ North America</t>
  </si>
  <si>
    <t xml:space="preserve">Provides improved unmanned intelligence and surveillance capabilities. </t>
  </si>
  <si>
    <t>Vectored Thrust Ducted Propeller Compound Helicopter Flight Demo</t>
  </si>
  <si>
    <t>Essington</t>
  </si>
  <si>
    <t>PA</t>
  </si>
  <si>
    <t>Piasecki Aircraft Corporation</t>
  </si>
  <si>
    <t xml:space="preserve">Allows modification to further refine performance and flight control characteristics of the VTDP demo technology. </t>
  </si>
  <si>
    <t>VePro-Vehicle Health Usage Monitoring and Prognostics</t>
  </si>
  <si>
    <t>HBM-nCode</t>
  </si>
  <si>
    <t xml:space="preserve">Improves reliability and fuel efficiency of vehicles and identifies hybrid power opportunities. </t>
  </si>
  <si>
    <t>Virginia-Class Propulsor Fleet Spare Rotor</t>
  </si>
  <si>
    <t xml:space="preserve">Pascagoula </t>
  </si>
  <si>
    <t xml:space="preserve">Rolls-Royce Naval Marine, Inc. </t>
  </si>
  <si>
    <t xml:space="preserve">Replaces a defective Virginia-Class spare rotor, reducing monitoring and repair costs for the current rotor. </t>
  </si>
  <si>
    <t>Water Purification System for Natural Disasters</t>
  </si>
  <si>
    <t>Gardena</t>
  </si>
  <si>
    <t>Parker Hannifin Corporation Village Marine-Tec</t>
  </si>
  <si>
    <t xml:space="preserve">Develops water purification equipment further and adds bottling capacity to increase efficiency in disaster response. </t>
  </si>
  <si>
    <t>Arrow Weapons System</t>
  </si>
  <si>
    <t xml:space="preserve">Israel Aircraft Industries (IAI) </t>
  </si>
  <si>
    <t xml:space="preserve">Provides the US with research and technology for other theater missile defense programs and is the centerpiece of the US-Israel cooperative defense relationship. </t>
  </si>
  <si>
    <t>Automated Picoliter DNA Analysis for Biologic Detection and Diagnostics</t>
  </si>
  <si>
    <t>Tupelo</t>
  </si>
  <si>
    <t>QuantaLife Incorporated</t>
  </si>
  <si>
    <t>Provides a rapid, portable, accurate, cost-effective biologic diagnostic system for chemical and/or biological attacks.</t>
  </si>
  <si>
    <t>Base Pressure and Thermal Analysis Tool for Optimized Missile Design</t>
  </si>
  <si>
    <t xml:space="preserve">Demonstrates turbulence model improvements that provide more accurate estimation of heating loads, supporting cost and weight reductions for thermal shields. </t>
  </si>
  <si>
    <t>Blast and Impact Resistant Composite Structures for Navy Ships</t>
  </si>
  <si>
    <t xml:space="preserve">Supports fabrication and testing of blast/shock/impact resistant structures for improved design of future Navy ships. </t>
  </si>
  <si>
    <t>Build a Resource Globe to Balance the Energy/Water/Waste Equation</t>
  </si>
  <si>
    <t>Center for Intelligence and Security Studies</t>
  </si>
  <si>
    <t xml:space="preserve">Improves educational opportunities for future intelligence analysts. </t>
  </si>
  <si>
    <t>Chemical Materials and Environmental Modeling Project</t>
  </si>
  <si>
    <t>Jackson</t>
  </si>
  <si>
    <t>Jackson State University</t>
  </si>
  <si>
    <t>Composite Air Cushioned Vehicle (CACV) Demonstrator</t>
  </si>
  <si>
    <t>Proves the technology readiness level of composites is &gt;6, allowing use of lighter material for military vehicles.</t>
  </si>
  <si>
    <t>Composite Mast for CVNs</t>
  </si>
  <si>
    <t>Gulfport, MS; Starkville, MS; Hattiesburg, MS</t>
  </si>
  <si>
    <t xml:space="preserve">Composite Materials Enhancements through Polymer Science R&amp;D </t>
  </si>
  <si>
    <t>University of Southern Mississippi</t>
  </si>
  <si>
    <t>Provides research for composite matrix materials to make Navy vessels more capable and more efficient.</t>
  </si>
  <si>
    <t>Conducting Polymer Stress and Polymer Damage Sensors for Composites</t>
  </si>
  <si>
    <t>Crosslink</t>
  </si>
  <si>
    <t xml:space="preserve">Provides structural health monitoring and damage assessment systems to improve reliability for aircraft.  </t>
  </si>
  <si>
    <t>Cooperative International Neuromuscular Research Group (CINRG)</t>
  </si>
  <si>
    <t xml:space="preserve">Washington </t>
  </si>
  <si>
    <t>DC</t>
  </si>
  <si>
    <t>Children's National Medical Center</t>
  </si>
  <si>
    <t xml:space="preserve">Expands research in order to protect military from biological warfare as wellas find cures for muscular diseases such as muscular dystrophy. </t>
  </si>
  <si>
    <t>Corrosion Control, Prevention, and Prediction through Polymer R&amp;D</t>
  </si>
  <si>
    <t>Coutermine LIDAR UAV-Based System (CLUBS)</t>
  </si>
  <si>
    <t>Kiln</t>
  </si>
  <si>
    <t>Optech International, Inc.</t>
  </si>
  <si>
    <t xml:space="preserve">Funds a system that produces seafloor classification images for improved mine detection. </t>
  </si>
  <si>
    <t>Critical Infrastructure Protection</t>
  </si>
  <si>
    <t>DDG-51 Hybrid Drive System</t>
  </si>
  <si>
    <t>Shannon</t>
  </si>
  <si>
    <t>Develops a low speed hybrid drive propulsion alternative system that will greatly improve fuel efficiency of naval ships.</t>
  </si>
  <si>
    <t>Defense Technology and Mission Critical Employment Initiative</t>
  </si>
  <si>
    <t>New York</t>
  </si>
  <si>
    <t>NY</t>
  </si>
  <si>
    <t>The Thurgood Marshall College Fund</t>
  </si>
  <si>
    <t>Improves scientific, technology, and engineering educational opportunities for minority students.</t>
  </si>
  <si>
    <t>Development of Drugs for Malaria and Leishmaniasis</t>
  </si>
  <si>
    <t>Eagle Eyes-Transition to Application</t>
  </si>
  <si>
    <t>Enhanced Simulation for Information Operations Capabilities</t>
  </si>
  <si>
    <t>Circadence Corporation</t>
  </si>
  <si>
    <t xml:space="preserve">Provides network management to the Information Operations Range and VisIOn initiatives, eliminating rewrites of existing simulations and filtering of critical data. </t>
  </si>
  <si>
    <t>Ensuring Privacy, Accuracy and Security for Military and Overseas Voters</t>
  </si>
  <si>
    <t>Voluntarily Participating States</t>
  </si>
  <si>
    <t>Everyone Counts, Inc.</t>
  </si>
  <si>
    <t xml:space="preserve">Ensures that every American abroad has their vote counted and is allowed the same privacy and accuracy that voters living on US soil have. </t>
  </si>
  <si>
    <t>Extremely Large, Domestic, Expendable and Reusable Structures</t>
  </si>
  <si>
    <t xml:space="preserve">Improves domestic composites manufacturing capacity, including evaluation, modification, qualification &amp; acquisition of automated production equipment &amp; facilities. </t>
  </si>
  <si>
    <t>F/A-18E/F APG-73 Upgrade</t>
  </si>
  <si>
    <t>F-15C AESA Classified Demo</t>
  </si>
  <si>
    <t>F-15C AESA for Air National Guard</t>
  </si>
  <si>
    <t>Field Portable Analytical Equipment</t>
  </si>
  <si>
    <t>Seacoast Science</t>
  </si>
  <si>
    <t xml:space="preserve">Develops a portable chemical testing system that provides test results in the field. </t>
  </si>
  <si>
    <t>Fighter Jet Noise Reduction Under Carrier Deck Operational Environment</t>
  </si>
  <si>
    <t xml:space="preserve">Supports continued wind-tunnel testing to reduce noise around airfields without loss of aero performance. </t>
  </si>
  <si>
    <t>Gulf Coast Regional Pathology Demonstration</t>
  </si>
  <si>
    <t>AF Medical Services IT System at Keesler AFB</t>
  </si>
  <si>
    <t xml:space="preserve">Funds a multi-specialty tele-consultation system to provide clinically relevant services across multiple medical specialties through a Gulf Coast regional demonstration network. </t>
  </si>
  <si>
    <t>HBCU Applied Research Incubator</t>
  </si>
  <si>
    <t>HERON Maritime UAS for SOUTHCOM</t>
  </si>
  <si>
    <t xml:space="preserve">Stark Aerospace, Inc. </t>
  </si>
  <si>
    <t xml:space="preserve">Provides improved surveillance and reconnaissance capabilities for counter-drug and counter-terrorism missions. </t>
  </si>
  <si>
    <t xml:space="preserve">High Performance Computational Design of Novel Materials </t>
  </si>
  <si>
    <t>High Performance Polymers for Weapons and Munitions Technology</t>
  </si>
  <si>
    <t>High Power Computing Capability for Traumatic Brain Injury Research</t>
  </si>
  <si>
    <t>Ridgeland</t>
  </si>
  <si>
    <t xml:space="preserve">Develops a multi-disciplinary program for evaluating biological and artificial information processing systems in brain injuries. </t>
  </si>
  <si>
    <t>High Speed Aerial Target Development</t>
  </si>
  <si>
    <t>Choctaw</t>
  </si>
  <si>
    <t xml:space="preserve">Applied Geo Technologies, Inc. </t>
  </si>
  <si>
    <t>High Temp Polymers for Missile System Applications</t>
  </si>
  <si>
    <t>Information Assurance/Web Assured Response Protocol (WARP)</t>
  </si>
  <si>
    <t>Integrated Composite Armor for Riverine Craft</t>
  </si>
  <si>
    <t>Seemann Composites, Inc.</t>
  </si>
  <si>
    <t xml:space="preserve">Funds development of lighter weight armor solutions for small, high-speed Navy craft. </t>
  </si>
  <si>
    <t xml:space="preserve">Integrated Rugged Checkpoint Container (IRCC) </t>
  </si>
  <si>
    <t>Ocean Springs</t>
  </si>
  <si>
    <t>Rapiscan Systems, Inc.</t>
  </si>
  <si>
    <t xml:space="preserve">Provides troops an integrated mobile checkpoint for unimproved terrain. </t>
  </si>
  <si>
    <t>Jet Blast-Resistant Composite Radomes</t>
  </si>
  <si>
    <t>Land Based Test Facility</t>
  </si>
  <si>
    <t>Pascagoula</t>
  </si>
  <si>
    <t>Laser-Guided Energy (LGE) Demonstrator</t>
  </si>
  <si>
    <t xml:space="preserve">Applied Energetics, Inc. </t>
  </si>
  <si>
    <t xml:space="preserve">Provides greater safety to warfighters while allowing more specificity on target impact. </t>
  </si>
  <si>
    <t>Lightweight Small Caliber Ammunition Production Initiative</t>
  </si>
  <si>
    <t>Bay St. Lous</t>
  </si>
  <si>
    <t xml:space="preserve">Reduces weight of ammunition to improve combat effectiveness and fuel efficiency. </t>
  </si>
  <si>
    <t>Long Term Pain and Infection Management for Combat Casualty Care</t>
  </si>
  <si>
    <t xml:space="preserve">Ablitech, Inc. </t>
  </si>
  <si>
    <t>Builds on existing research and development of advanced medical treatments for the warfighter.</t>
  </si>
  <si>
    <t>Mission Critical Power System Eaton Corporation Reliability Surveys</t>
  </si>
  <si>
    <t>DOD Worldwide</t>
  </si>
  <si>
    <t>Eaton Corporation</t>
  </si>
  <si>
    <t xml:space="preserve">Performs risk assessments and identifies infrastructure and equipment weaknesses. Results will influence corrective actions to support critical operations of the warfighter. </t>
  </si>
  <si>
    <t>Mobile Acoustic Ranging and Tracking (MAcRAT)</t>
  </si>
  <si>
    <t>Radiance Technologies, Inc.</t>
  </si>
  <si>
    <t>Develops a compact, mobile, cost effective sniper detection system.</t>
  </si>
  <si>
    <t xml:space="preserve">Modeling and Analysis of the Response of Structures (MARS) </t>
  </si>
  <si>
    <t>Vicksburg, MS; San Diego, CA</t>
  </si>
  <si>
    <t xml:space="preserve">ES3, Inc. </t>
  </si>
  <si>
    <t xml:space="preserve">Assesses vulnerabilities of critical US assets to enemy threats (IEDs, mines, and bombs). </t>
  </si>
  <si>
    <t>Mold-In-Place (MIP) Coating Development for the US Submarine Fleet</t>
  </si>
  <si>
    <t>MQ-5B Hunter Tactical Unmanned Aircraft System (UAS)</t>
  </si>
  <si>
    <t>AL; MS</t>
  </si>
  <si>
    <t xml:space="preserve">Huntsville; Luka </t>
  </si>
  <si>
    <t>TN; MS; HI</t>
  </si>
  <si>
    <t>Oak Ridge; Starkville; Honolulu</t>
  </si>
  <si>
    <t>MS; MD</t>
  </si>
  <si>
    <t>University ; Silver Spring</t>
  </si>
  <si>
    <t>MS; CA</t>
  </si>
  <si>
    <t>Forest ; El Segundo</t>
  </si>
  <si>
    <t>MS; MS</t>
  </si>
  <si>
    <t>University; Jackson</t>
  </si>
  <si>
    <t>Biloxi; Hattiesburg</t>
  </si>
  <si>
    <t>MS; VA</t>
  </si>
  <si>
    <t>Jackson; Fairfax</t>
  </si>
  <si>
    <t>Starkville; Columbus</t>
  </si>
  <si>
    <t>MS; NJ</t>
  </si>
  <si>
    <t>Hattiesburg; Picatinny</t>
  </si>
  <si>
    <t>Gulfport; Newport News</t>
  </si>
  <si>
    <t>MS; AL</t>
  </si>
  <si>
    <t>Ridgeland; Auburn</t>
  </si>
  <si>
    <t>CA; MS</t>
  </si>
  <si>
    <t>MS; FL</t>
  </si>
  <si>
    <t>San Fransisco; Starkville</t>
  </si>
  <si>
    <t>Pascagoula; Stuart</t>
  </si>
  <si>
    <t>Choctaw; Huntsville</t>
  </si>
  <si>
    <t>CA; MA</t>
  </si>
  <si>
    <t>Fullerton; Sudbury</t>
  </si>
  <si>
    <t>AZ; MS</t>
  </si>
  <si>
    <t>Tucso; Luka</t>
  </si>
  <si>
    <t>Starkville; Pine Brook</t>
  </si>
  <si>
    <t>NJ; MS; MS</t>
  </si>
  <si>
    <t>Picatinny Arsenal; Vicksburg; Starkville</t>
  </si>
  <si>
    <t>Contributor</t>
  </si>
  <si>
    <t>Date</t>
  </si>
  <si>
    <t>Amount</t>
  </si>
  <si>
    <t>Luka</t>
  </si>
  <si>
    <t>MAC LLC</t>
  </si>
  <si>
    <t>II-VI INCORPORATED PAC</t>
  </si>
  <si>
    <t>Science Applications International Corp (SAIC)</t>
  </si>
  <si>
    <t xml:space="preserve">Updated version of Air Force combat aircraft ejection seat </t>
  </si>
  <si>
    <t xml:space="preserve">Goodrich Corporation </t>
  </si>
  <si>
    <t>CO; MS</t>
  </si>
  <si>
    <t>Colorado Springs; Columbia</t>
  </si>
  <si>
    <t>ACES 5 Ejection Seat</t>
  </si>
  <si>
    <t>Advanced Cavitation Power Technology</t>
  </si>
  <si>
    <t>Grass Valley; University</t>
  </si>
  <si>
    <t>AFTEC/Impulse Devices Inc.</t>
  </si>
  <si>
    <t xml:space="preserve">Produces megawatt-range thermal energy </t>
  </si>
  <si>
    <t>Advanced Integrated Microsystems for Military Electronic Systems</t>
  </si>
  <si>
    <t>Camgian Microsystems Corporation</t>
  </si>
  <si>
    <t>Advanced Materials Design for Nano Devices</t>
  </si>
  <si>
    <t>Develops materials for nanoscale memory devices and nanosensors for chemical warfare agents</t>
  </si>
  <si>
    <t>Advanced Soldier-Portable Power Systems Technologies</t>
  </si>
  <si>
    <t>West Point; College Station</t>
  </si>
  <si>
    <t>MS; TX</t>
  </si>
  <si>
    <t>Ultralife Corporation</t>
  </si>
  <si>
    <t>Hybrid battery fuel cell power source</t>
  </si>
  <si>
    <t>Advanced, Long Endurance Unattended Ground Sensor Technologies</t>
  </si>
  <si>
    <t>Sensors for special operations situational awareness</t>
  </si>
  <si>
    <t>Aircraft Active Corrosion Protection Compounds</t>
  </si>
  <si>
    <t>Tupelo; Starkville</t>
  </si>
  <si>
    <t>Rite-Kem Incorporated</t>
  </si>
  <si>
    <t>Anti-corrosion compound</t>
  </si>
  <si>
    <t>Aircraft Carrier Composite Topside Structure</t>
  </si>
  <si>
    <t>Alion Science &amp; Technology</t>
  </si>
  <si>
    <t>AIT for Navy Supply Systems</t>
  </si>
  <si>
    <t xml:space="preserve">WCS Industries </t>
  </si>
  <si>
    <t>Conduct site surveys, offer call center and other technical support for Navy</t>
  </si>
  <si>
    <t>Amphibious Robot Kit (ARK)</t>
  </si>
  <si>
    <t>EBICS Technologies, LLC</t>
  </si>
  <si>
    <t>Integrate video surveillance, situational awareness sensors and navigation systems into ARK platform</t>
  </si>
  <si>
    <t xml:space="preserve">ANG/USAF F-16 CPCD &amp; AESA Radar </t>
  </si>
  <si>
    <t>El Segundo</t>
  </si>
  <si>
    <t>Center Panel Color Display and Active Electronically-Scanned Array radars for F-16 aircraft</t>
  </si>
  <si>
    <t>Anitgen Presenting Cell (APC) Biosensor Program</t>
  </si>
  <si>
    <t>Helps determine presence of disease prior to onset of illness</t>
  </si>
  <si>
    <t>Army Center of Excellence in Acoustics</t>
  </si>
  <si>
    <t>University; Picatinny</t>
  </si>
  <si>
    <t>Develop acoustic sensor systems for aerostats and unmanned aerial vehicle platforms</t>
  </si>
  <si>
    <t xml:space="preserve">Army Range Technology Program (ARTP) </t>
  </si>
  <si>
    <t>Starkville; Vicksburg; Picatinny</t>
  </si>
  <si>
    <t>MS; MS; NJ</t>
  </si>
  <si>
    <t>Army Responsive Tactical Space (ARTS)</t>
  </si>
  <si>
    <t>Luka; Huntsville</t>
  </si>
  <si>
    <t>Technology for near-term Operationally Responsive Space capabilities</t>
  </si>
  <si>
    <t>Lightweight, ballistic-protected aircraft topside</t>
  </si>
  <si>
    <t>Overall Total Contributions</t>
  </si>
  <si>
    <t xml:space="preserve">Individual Contributions to Leadership PAC Janruary 2007 </t>
  </si>
  <si>
    <t>PAC to Leadership PAC Since 2007</t>
  </si>
  <si>
    <t>Total Contributions Since 2007</t>
  </si>
  <si>
    <t xml:space="preserve">PAC to Campaign Since 2007 </t>
  </si>
  <si>
    <t>(see note)</t>
  </si>
  <si>
    <t>Sensors for special operations situational awareness.  Contribution total listed under another earmark to this entity from same lawmaker.</t>
  </si>
  <si>
    <t>Collaboration with USACE and Picatinny Arsenal to locate and remove metals such as depleted uranium. Contribution total listed under another earmark to this entity from same lawmaker.</t>
  </si>
  <si>
    <t>Develops a global model that supports DOD technology application and decisions for energy, water, and waste processing. Contribution total listed under another earmark to this entity from same lawmaker.</t>
  </si>
  <si>
    <t>Establishes a research and education strategy to improve detection and treatment of dangerous substances. Contribution total listed under another earmark to this entity from same lawmaker.</t>
  </si>
  <si>
    <t xml:space="preserve">Reduces weight, increases service life, and reduces maintenance costs for aircraft carrier designs. Contribution total listed under another earmark to this entity from same lawmaker. </t>
  </si>
  <si>
    <t>Funds a pilot research program to develop protocols for detection and characterization of failure due to corrosion. Contribution total listed under another earmark to this entity from same lawmaker.</t>
  </si>
  <si>
    <t>Funds extended range detection of radioactive and nuclear materials. Contribution total listed under another earmark to this entity from same lawmaker.</t>
  </si>
  <si>
    <t>Upgrades Lot 21-25 aircraft with AESA antenna without major modifications. Contribution total listed under another earmark to this entity from same lawmaker.</t>
  </si>
  <si>
    <t>Funds the final year of a three-year project to demonstrate the APG-63(V)3 AESA with a Radar Common Data Link. Contribution total listed under another earmark to this entity from same lawmaker.</t>
  </si>
  <si>
    <t>Upgrades radars on F-15Cs to an AESA. Continual funding avoids a potentially costly production gap. Contribution total listed under another earmark to this entity from same lawmaker.</t>
  </si>
  <si>
    <t>Provides applied research products required by the Navy and promotes the development of HBCUs. Contribution total listed under another earmark to this entity from same lawmaker.</t>
  </si>
  <si>
    <t>Expands research of the properties of new materials and their possible environmental impact.  Contribution total listed under another earmark to this entity from same lawmaker.</t>
  </si>
  <si>
    <t>Develops lightweight, high-performance composites to advance mission performance and provide cost savings. Contribution total listed under another earmark to this entity from same lawmaker.</t>
  </si>
  <si>
    <t>Improves durability and reduces costs of materials for missiles by replacing titanium or aluminum products. Contribution total listed under another earmark to this entity from same lawmaker.</t>
  </si>
  <si>
    <t>Improves network processing capabilities and information security as well as rapid installation, configuration, data collection, and analysis for current and future test scenarios. Contribution total listed under another earmark to this entity from same lawmaker.</t>
  </si>
  <si>
    <t>Mitigates operational risks associated with JSF exhaust temperatures, protecting topside shipboard elements. Contribution total listed under another earmark to this entity from same lawmaker.</t>
  </si>
  <si>
    <t>Provides a pre-installation capability to simulate and test integrated networks of shipboard systems. Contribution total listed under another earmark to this entity from same lawmaker.</t>
  </si>
  <si>
    <t>Provides warfighters with real-time reconnaissance, surveillance, and target acquisition and strike capabilities using the Viper Strike munition. Ensures sufficient assets remain available to support ISR requirements and upgrades. Contribution total listed under another earmark to this entity from same lawmaker.</t>
  </si>
  <si>
    <t>Provides tactical surveillance, communication, situational awareness, and logistical support to warfighters. Contribution total listed under another earmark to this entity from same lawmaker.</t>
  </si>
  <si>
    <t>Enhances acoustic sensor systems for use in the battlefield. Contribution total listed under another earmark to this entity from same lawmaker.</t>
  </si>
  <si>
    <t>Provides light weight, cost effective fuel cell power source, transportable by military ground vehicles. Contribution total listed under another earmark to this entity from same lawmaker.</t>
  </si>
  <si>
    <t xml:space="preserve"> </t>
  </si>
  <si>
    <t>Provides additional funding to complete the MIP coatings for low cost submarine components. Contribution total listed under another earmark to this entity from same lawmaker.</t>
  </si>
  <si>
    <t>Individual Contributions to Campaign Since Janruary 2007</t>
  </si>
  <si>
    <t>Total PAC Contributions Since 2007</t>
  </si>
  <si>
    <t>Establishes an industrial/university/governmental consortium to address critical parameters, issues, and challenges in the nation's critical infrastructure.    Contribution total listed under another earmark to this entity from same lawmaker.</t>
  </si>
  <si>
    <t>Improves prevention and treatment of malaria for US military and civilian personnel.   Contribution total listed under another earmark to this entity from same lawmaker.</t>
  </si>
  <si>
    <t>Incorporates AESA technology into Sentinel to further upgrade counter batter detection range. Improves effectiveness of radars.    Contribution total listed under another earmark to this entity from same lawmaker.</t>
  </si>
  <si>
    <t>Develops experimentally validated modeling and simulation capabilities for vehicular components and systems.    Contribution total listed under another earmark to this entity from same lawmaker.</t>
  </si>
  <si>
    <t>Aims to demonstrate the benefits gained by changing the way energy is managed by military installations.    Contribution total listed under another earmark to this entity from same lawmaker.</t>
  </si>
  <si>
    <t>Funds RFID technologies for more efficient logistical control of military assets.    Contribution total listed under another earmark to this entity from same lawmaker.</t>
  </si>
  <si>
    <t>Procures six SOC-R in order for warfighters to safely operate in hostile riverine environments.    Contribution total listed under another earmark to this entity from same lawmaker.</t>
  </si>
  <si>
    <t>Designs a vehicle that provides the ability to remotely assess dangerous riverine and coastal environments.    Contribution total listed under another earmark to this entity from same lawmaker.</t>
  </si>
  <si>
    <t>4-D Data Fusion Visualization</t>
  </si>
  <si>
    <t>Honolulu</t>
  </si>
  <si>
    <t>HI</t>
  </si>
  <si>
    <t>Inouye</t>
  </si>
  <si>
    <t>D</t>
  </si>
  <si>
    <t>Makai Ocean Engineering</t>
  </si>
  <si>
    <t xml:space="preserve">Takes very large amounts of data from sensors and databases and displays complex underwater imagery, terrain, and volumetric data on PCs. Helps with underwater situational awareness. </t>
  </si>
  <si>
    <t>Applications of LIDAR to Vehicles with Analysis</t>
  </si>
  <si>
    <t>Maui</t>
  </si>
  <si>
    <t>Textron/Hnu Photonics</t>
  </si>
  <si>
    <t xml:space="preserve">Enables a series of upgrades for the warfighter including Flash Hyper-Spectral Imaging which provides a real-time kill assessment for missile defense testing. </t>
  </si>
  <si>
    <t>Army Conservation and Ecosystem Management</t>
  </si>
  <si>
    <t>Hawaii</t>
  </si>
  <si>
    <t>U.S. Army Pacific</t>
  </si>
  <si>
    <t xml:space="preserve">To ensure good stewardship of the Army's bases and training lands. </t>
  </si>
  <si>
    <t>Bow Lifting Body Ship Research</t>
  </si>
  <si>
    <t>Pacific Marine</t>
  </si>
  <si>
    <t xml:space="preserve">The demonstration of a bow lifting body on a 160-foot vessel would allow design testing and enable transition to current Navy ships. </t>
  </si>
  <si>
    <t xml:space="preserve">Captive Air Amphibious Transporter (CAAT) </t>
  </si>
  <si>
    <t>The CAAT has the ability to transport equipment from ship to shore and across the beach. It will also be able to ride over 15-foot obstacles, navigate surf zones, and handle steeper terrain than the existing system.   Contribution total listed under another earmark to this entity from same lawmaker.</t>
  </si>
  <si>
    <t>Center of Excellence for Research in Ocean Sciences (CEROS)</t>
  </si>
  <si>
    <t>Multiple locations</t>
  </si>
  <si>
    <t>CEROS</t>
  </si>
  <si>
    <t xml:space="preserve">Provides competitive grants for technology development in marine research for the Dept. of Defense. </t>
  </si>
  <si>
    <t>Communications Support Environment-State (CSE-State)</t>
  </si>
  <si>
    <t>Hawaii National Guard</t>
  </si>
  <si>
    <t>Provides interoperable emergency communications capabilities for emergency responders at the state level.</t>
  </si>
  <si>
    <t>Covert-Sensing and Tagging System</t>
  </si>
  <si>
    <t>Progeny Systems</t>
  </si>
  <si>
    <t xml:space="preserve">Development of a low-cost, unattended sensor system that will tag watercraft, providing surveillance. </t>
  </si>
  <si>
    <t>Eagle Vision for the Hawaii Air National Guard</t>
  </si>
  <si>
    <t>HIANG</t>
  </si>
  <si>
    <t xml:space="preserve">Upgrades to the Eagle Vision satellite to improve the resolution. </t>
  </si>
  <si>
    <t>Edward M. Kennedy Institute for the United States Senate</t>
  </si>
  <si>
    <t>Boston</t>
  </si>
  <si>
    <t>MA</t>
  </si>
  <si>
    <t xml:space="preserve">The Institution aims to improve the civic education of all students by serving as a government research and archieval center. </t>
  </si>
  <si>
    <t>Flash Hyper-Dimensional Imaging System for Space Situational Awareness and Ballistic Missile Defense</t>
  </si>
  <si>
    <t>Hnu Photonics</t>
  </si>
  <si>
    <t xml:space="preserve">The system provides a real-time kill assessment of a missile intercept and collects high-resolution data. </t>
  </si>
  <si>
    <t>Hawaii Advanced Laboratory for Information Integration (HALI'I)</t>
  </si>
  <si>
    <t>Akimeka</t>
  </si>
  <si>
    <t xml:space="preserve">Project facilitates collaborative information sharing across different intelligence systems. </t>
  </si>
  <si>
    <t>Hawaii Federal Health Care Network</t>
  </si>
  <si>
    <t>Competitive</t>
  </si>
  <si>
    <t xml:space="preserve">Funding to develop advanced medical technologies and biotechnology research for military medicine. </t>
  </si>
  <si>
    <t>Hawaii Integrated Information Command System</t>
  </si>
  <si>
    <t>Kauai</t>
  </si>
  <si>
    <t>Raytheon Solypsis</t>
  </si>
  <si>
    <t>Prototype system will provide real-time information to all levels of command in a crisis.</t>
  </si>
  <si>
    <t>Hawaii National Guard Counterdrug</t>
  </si>
  <si>
    <t>Funding to retain 49 personnel supporting anti-drug programs and the eradication marijuana.  Contribution total listed under another earmark to this entity from same lawmaker.</t>
  </si>
  <si>
    <t>Hawaiian Range Complex</t>
  </si>
  <si>
    <t>Pohakuloa</t>
  </si>
  <si>
    <t>Northrop Grumman</t>
  </si>
  <si>
    <t xml:space="preserve">Provides joint service training and mission rehearsal capability in HI. Currently, the closest warfare training is AK. </t>
  </si>
  <si>
    <t>Hawaii Technology Development Venture</t>
  </si>
  <si>
    <t>Multiple Recipients</t>
  </si>
  <si>
    <t xml:space="preserve">Provides competitive grants for small businesses with high technology research in support of DoD programs. </t>
  </si>
  <si>
    <t>High Accuracy Network Determination System-Intelligent Optical Network for Space Situational Awareness (HANDS-IONS)</t>
  </si>
  <si>
    <t>Oceanit</t>
  </si>
  <si>
    <t>Space Situational Awareness (SSA) is vital to track satellites and debris to improve threat management and ensure safe space operations.  HANDS-IONS provides SSA at a lower cost than other systems.</t>
  </si>
  <si>
    <t>Incident and Consequence Management and Situational Awareness and Fusion Environment (ICM-SAFE)</t>
  </si>
  <si>
    <t>Cubic Corporation</t>
  </si>
  <si>
    <t xml:space="preserve">ICM-SAFE enables monitoring of the position and vital body systems of 93rd WMD Civil Support Team. </t>
  </si>
  <si>
    <t>Intelligent Decision Exploration (INDEX)</t>
  </si>
  <si>
    <t>Referentia</t>
  </si>
  <si>
    <t xml:space="preserve">INDEX develops a 3-D visualization of the battlespace and map, as well as sensors to improve operations of unmanned vehicles. Also provides a visualization of network traffic to improve network defense. </t>
  </si>
  <si>
    <t>Joint Venture Education Program</t>
  </si>
  <si>
    <t>Oahu</t>
  </si>
  <si>
    <t>U.S. Pacific Command</t>
  </si>
  <si>
    <t xml:space="preserve">Funding for education programs, transition centers, and school support for millitary families. </t>
  </si>
  <si>
    <t>Low-Earth Orbit Nanosatellite Integrated Defense Autonomous Systems</t>
  </si>
  <si>
    <t>University of Hawaii</t>
  </si>
  <si>
    <t>Developing the ability to launch small satellites into low orbit rapidly (within 4 days) and at a low cost ($8M)</t>
  </si>
  <si>
    <t>Marine Air-Ground Task Force Situational Awareness</t>
  </si>
  <si>
    <t>Lockheed Martin</t>
  </si>
  <si>
    <t xml:space="preserve">Development and field test of a situational awareness and tactical decision support system for a counter-sniper weapon system. </t>
  </si>
  <si>
    <t>Maritime Directed Energy Test and Evaluation Center</t>
  </si>
  <si>
    <t>Envisioneering</t>
  </si>
  <si>
    <t>Funds used to study requirements for establishing a test bed at the Pacific Missile Range Facility.</t>
  </si>
  <si>
    <t>Maui Space Surveillance System (MSSS) Operations and Research</t>
  </si>
  <si>
    <t>Boeing</t>
  </si>
  <si>
    <t xml:space="preserve">Funds support operational sustainment of the state-of-the-art electro-optical facility MSSS. </t>
  </si>
  <si>
    <t>Microalgae BioFuel Project</t>
  </si>
  <si>
    <t>Hawaii BioEnergy</t>
  </si>
  <si>
    <t xml:space="preserve">Supports conversion of microalgae into biodiesel, jet fuels, and other high value co-products. </t>
  </si>
  <si>
    <t>Military Applications for Medical Grade Chitosan</t>
  </si>
  <si>
    <t>Synedgen, Inc.</t>
  </si>
  <si>
    <t xml:space="preserve">Will advance development of anti-bacterial and anti-viral chitosan-based materials for treatment of military injuries. </t>
  </si>
  <si>
    <t>Mobile Localization</t>
  </si>
  <si>
    <t>21st Century Systems</t>
  </si>
  <si>
    <t xml:space="preserve">M-LOC provides location data on targets by processing and analyzing the sensor input from a single electro-optical/infra-red sensor type. This stationary sensor addresses common challenges with the current system. </t>
  </si>
  <si>
    <t>Mobile Modular Command Center (M2C2)</t>
  </si>
  <si>
    <t xml:space="preserve">M2C2 provides communication, command, and control technologies for tactical missions. The advanced satellite and wireless technology also enables troops to communicate in areas with no infrastructure. </t>
  </si>
  <si>
    <t>Multi-mission Deployable Optical System (MDOS)</t>
  </si>
  <si>
    <t>Trex</t>
  </si>
  <si>
    <t xml:space="preserve">MDOS enhances space situational awareness by imaging space objects in daylight. Also, it can be deployed to regions of the world with little to no space surveillance capability. </t>
  </si>
  <si>
    <t xml:space="preserve">Multiple-Target-Tracking Optical Sensor-Array Technology (MOST) </t>
  </si>
  <si>
    <t>Provides very accurate data for missile defense through networked optical sensors, instead of radar or space-based sensors. The systems can be deployed on land, sea, and air.  Contribution total listed under another earmark to this entity from same lawmaker.</t>
  </si>
  <si>
    <t>National Undersea Mobility Technology Integration Center</t>
  </si>
  <si>
    <t>Alaka'i Consulting</t>
  </si>
  <si>
    <t>A portable acoustic instrumentation capability to test and evaluate special operations platforms on host submarines.</t>
  </si>
  <si>
    <t>Pacific Airborne Surveillance and Testing</t>
  </si>
  <si>
    <t xml:space="preserve">Competitive awards to companies to improve radar capabilities and maritime domain awareness. Also supports development of the True North Module to provide more accurate location and orientation data. </t>
  </si>
  <si>
    <t>Pacific Alternative Technology Exploitation</t>
  </si>
  <si>
    <t xml:space="preserve">Program's goal is to develop and transfer technologies to lesser developed countries in the Pacific region in order to increase their capacity to help themselves. Will lessen dependence on U.S. direct assistance. </t>
  </si>
  <si>
    <t>Pacific Island Unexploded Ordnance Detection using Air and Ground Methodologies</t>
  </si>
  <si>
    <t>Project will develop airborne and ground methods to narrow the search and detection of unexploded ordnances and do it more quickly. Contribution total listed under another earmark to this entity from same lawmaker.</t>
  </si>
  <si>
    <t>Pacific Region Interoperability Test and Evaluation Capability</t>
  </si>
  <si>
    <t>Science Applications International Corp. (SAIC)</t>
  </si>
  <si>
    <t xml:space="preserve">Will enable test and evaluation  (T&amp;E) assets in the Pacific to interoperate with other facilities of the Department of Defense. Also, is developing telemetry system technologies that will enhance capability and reduce T&amp;E costs. </t>
  </si>
  <si>
    <t>PanSTARRS</t>
  </si>
  <si>
    <t>Combines small mirrors with large digital cameras to observe the sky characterize Earth-approaching objects. Contribution total listed under another earmark to this entity from same lawmaker.</t>
  </si>
  <si>
    <t>Pearl Harbor Navy Shipyard Equipment Modernization</t>
  </si>
  <si>
    <t>Pearl Harbor Navy Shipyard</t>
  </si>
  <si>
    <t xml:space="preserve">Funds five projects to enhance the capabilities of the shipyard, including casualty control system, a mobile crane, replacement of the waste water handling capacity, bending roll machine, and a 3-inch pipe bender. </t>
  </si>
  <si>
    <t>Real-time Optical Surveillance Applications</t>
  </si>
  <si>
    <t>Pacific Defense Solutions</t>
  </si>
  <si>
    <t xml:space="preserve">Designed to address top Space Situational Awareness shortfalls identified by the Air Force. ROSA will detect very faint objects using time resolved photon counting detectors, obtain information from objects at very long distances using radiometric signatures, and image satellites during daylight hours using new algorithms and technologies. </t>
  </si>
  <si>
    <t>Strategic Materials</t>
  </si>
  <si>
    <t>Supports efforts to grow pure silicon carbide for critical defense applications. Funding will manufacture prototypes.  Contribution total listed under another earmark to this entity from same lawmaker.</t>
  </si>
  <si>
    <t xml:space="preserve">Theater Undersea Warfare Initiative </t>
  </si>
  <si>
    <t>Addresses challenges of the underwater battlespace. Tools developed will bridge operational and tactical awareness and perform theater training missions.  Contribution total listed under another earmark to this entity from same lawmaker.</t>
  </si>
  <si>
    <t>True North Module for Persistent Surveillance UAV Payloads</t>
  </si>
  <si>
    <t xml:space="preserve">A lightweight, low-cost sensor which provides improvements over inertial navigations systems for surveillance operations by unmanned aerial vehicles. </t>
  </si>
  <si>
    <t>Undersea Special Warfare Engineering Support Office</t>
  </si>
  <si>
    <t>U.S. Special Operations Command</t>
  </si>
  <si>
    <t xml:space="preserve">Funds the relocation of operational units, equipment, and engineering support to Pearl Harbor. </t>
  </si>
  <si>
    <t xml:space="preserve">USS Missouri </t>
  </si>
  <si>
    <t xml:space="preserve">Funds will support the current restoration and preservation of the USS Missouri. </t>
  </si>
  <si>
    <t>Virtual Onboard Analyst for Multi-Sensor Mine Detection (VIRONA)</t>
  </si>
  <si>
    <t>BAE</t>
  </si>
  <si>
    <t>VIRONA replicates the capabilities and flexibility of a mine analyst in real time and includes training scenarios.</t>
  </si>
  <si>
    <t>Wave Energy PowerBouy Generating System</t>
  </si>
  <si>
    <t>Marine Corps Base, Kaneohe Bay</t>
  </si>
  <si>
    <t>Ocean Power Technologies</t>
  </si>
  <si>
    <t xml:space="preserve">Continues demonstration of wave power buoys in order to provide electric power to the base. </t>
  </si>
  <si>
    <t>Address</t>
  </si>
  <si>
    <t>Individual Contributions to Campaign Committee</t>
  </si>
  <si>
    <t>Individuals Contributions to Leadership PAC</t>
  </si>
  <si>
    <t>Total Individual Contributions to Leadership PAC</t>
  </si>
  <si>
    <t>PAC Contributions to Leadership PAC</t>
  </si>
  <si>
    <t>PAC Contributions to Campaign Committee</t>
  </si>
  <si>
    <t>Total Individual Contributions to Campaign Committee</t>
  </si>
  <si>
    <t>Individual Contributions to Leadership PAC</t>
  </si>
  <si>
    <t>Total PAC Contributions to Leadership PAC</t>
  </si>
  <si>
    <t>Total PAC Contributions to Campaign Committee</t>
  </si>
  <si>
    <t>Link to FEC site</t>
  </si>
  <si>
    <t>Employer/Title</t>
  </si>
  <si>
    <t>DRS Technologies Inc. Good Government Fund</t>
  </si>
  <si>
    <t>Goodrich Corporation PAC</t>
  </si>
  <si>
    <t>SAIC Inc. Voluntary PAC</t>
  </si>
  <si>
    <t>QinetiQ North America Operations LLC PAC (QinetiQ PAC)</t>
  </si>
  <si>
    <t>Rolls-Royce North America PAC</t>
  </si>
  <si>
    <t>Employees of Northrop Grumman Corporation PAC</t>
  </si>
  <si>
    <t>General Atomics PAC</t>
  </si>
  <si>
    <t>Alliant Techsystems Inc. Employee Citizenship Fund</t>
  </si>
  <si>
    <t>Raytheon Company PAC</t>
  </si>
  <si>
    <t>Rockwell Collins Inc. Good Government Committee</t>
  </si>
  <si>
    <t>Bearingpoint Inc. Public Services PAC</t>
  </si>
  <si>
    <t>Radiance Technologies Inc. PAC</t>
  </si>
  <si>
    <t>Engineering and Software Systems Solutions Inc. PAC (ES3 PAC)</t>
  </si>
  <si>
    <t>Hbm-Ncode/Chief Executive</t>
  </si>
  <si>
    <t>Miltec, Inc./Executive</t>
  </si>
  <si>
    <t>Miltec, Inc./President</t>
  </si>
  <si>
    <t>Miltec/Associate</t>
  </si>
  <si>
    <t>Semisouth Laboratories Inc/Sic Dev</t>
  </si>
  <si>
    <t>Aurora Flight Sciences/Chairman/President</t>
  </si>
  <si>
    <t>Diversified Technology/President</t>
  </si>
  <si>
    <t>Global Tech Systems/CEO</t>
  </si>
  <si>
    <t>HBM-nCode/Chief Executive</t>
  </si>
  <si>
    <t>Shipcom Wireless, Inc./CEO</t>
  </si>
  <si>
    <t>Shipcom Wireless, Inc./Sr VP</t>
  </si>
  <si>
    <t>Busby, A. Patrick</t>
  </si>
  <si>
    <t>Spitzer, Terry L.</t>
  </si>
  <si>
    <t>Dabell, Brian</t>
  </si>
  <si>
    <t>Christian, Paul</t>
  </si>
  <si>
    <t>Pinion, William</t>
  </si>
  <si>
    <t>Turner, Tommy</t>
  </si>
  <si>
    <t>Miller, Don</t>
  </si>
  <si>
    <t>Costley, R. Daniel</t>
  </si>
  <si>
    <t>Parker, Janette</t>
  </si>
  <si>
    <t>Prather, Wayne E.</t>
  </si>
  <si>
    <t>Williams, Jay E.</t>
  </si>
  <si>
    <t>Casady, Janna B.</t>
  </si>
  <si>
    <t>Tyebji, Abeezar</t>
  </si>
  <si>
    <t>Cobb, Scott</t>
  </si>
  <si>
    <t>Langford, John S. III</t>
  </si>
  <si>
    <t>Galloway, Dale</t>
  </si>
  <si>
    <t>Prewitt, R Bradley</t>
  </si>
  <si>
    <t>Moniz, Michael</t>
  </si>
  <si>
    <t>Blisard, Christopher</t>
  </si>
  <si>
    <t>Busard, Christopher</t>
  </si>
  <si>
    <t>Spitzer, Terry L</t>
  </si>
  <si>
    <t>Okojie, Felix Dr</t>
  </si>
  <si>
    <t>Butler, Gary Dr</t>
  </si>
  <si>
    <t>Mcgrevey, Michael J</t>
  </si>
  <si>
    <t>Whiddon, David</t>
  </si>
  <si>
    <t>Simmerman, George</t>
  </si>
  <si>
    <t>Womble, Eric</t>
  </si>
  <si>
    <t>Teel, Philip</t>
  </si>
  <si>
    <t>Hall, Jennifer</t>
  </si>
  <si>
    <t>Carter, Geoffrey E</t>
  </si>
  <si>
    <t>Seemann, William</t>
  </si>
  <si>
    <t>Maddox, Robert D</t>
  </si>
  <si>
    <t>Eudy, David</t>
  </si>
  <si>
    <t>Dreyfus, Barry Jr</t>
  </si>
  <si>
    <t>Lucas, Aubrey K Dr</t>
  </si>
  <si>
    <t>Lochhead, Robert</t>
  </si>
  <si>
    <t>Rawlins, James</t>
  </si>
  <si>
    <t>Giannini, Richard C</t>
  </si>
  <si>
    <t>Marciani, Louis</t>
  </si>
  <si>
    <t>Hadden, Richard</t>
  </si>
  <si>
    <t>Bertram, Dean J</t>
  </si>
  <si>
    <t>Allen, Julian</t>
  </si>
  <si>
    <t>Fletcher, Tyler H</t>
  </si>
  <si>
    <t>Storey, Robson F Dr</t>
  </si>
  <si>
    <t>Burge, C D</t>
  </si>
  <si>
    <t>Thames, J H Jr</t>
  </si>
  <si>
    <t>Thames, Shelby F</t>
  </si>
  <si>
    <t>Mississippi State University/Prof</t>
  </si>
  <si>
    <t>Northrop Grumman/Associate</t>
  </si>
  <si>
    <t>Northrop Grumman/Attorney</t>
  </si>
  <si>
    <t>Northrop Grumman/Business Developm</t>
  </si>
  <si>
    <t>Northrop Grumman/Mission Systems P</t>
  </si>
  <si>
    <t>Radiance Tech/Technical Int</t>
  </si>
  <si>
    <t>Seemann Composites/President/Manag</t>
  </si>
  <si>
    <t>United States Marine, Inc./Pres &amp;</t>
  </si>
  <si>
    <t>Applied Enterprise Solutions/CEO</t>
  </si>
  <si>
    <t>Circadence Group/Pres/CEO</t>
  </si>
  <si>
    <t>Circadence/CEO</t>
  </si>
  <si>
    <t>Global Technical Systems/CEO</t>
  </si>
  <si>
    <t>Stark Aerospace/CEO</t>
  </si>
  <si>
    <t>Circadence Corp/Attorney &amp; VP</t>
  </si>
  <si>
    <t>Jackson State University/VP For Re</t>
  </si>
  <si>
    <t>Univ of Southern Mississippi/Professor</t>
  </si>
  <si>
    <t>Univ of Southern Mississippi/Asst Profess</t>
  </si>
  <si>
    <t>Univ of Southern Mississippi/Athletic Dir</t>
  </si>
  <si>
    <t>Univ of Southern Mississippi/Dir. of Huma</t>
  </si>
  <si>
    <t>Univ of Southern Mississippi/Director Of</t>
  </si>
  <si>
    <t>Univ of Southern Mississippi/Instructor</t>
  </si>
  <si>
    <t>Univ of Southern Mississippi/VP of Research</t>
  </si>
  <si>
    <t>Semisouth Labs/CFO</t>
  </si>
  <si>
    <t>Radiance Technologies, Inc./President</t>
  </si>
  <si>
    <t>Mississippi State University/Executive</t>
  </si>
  <si>
    <t>Slidell, LA 70461</t>
  </si>
  <si>
    <t>Tupelo, MS 38804</t>
  </si>
  <si>
    <t>Boulder, CO 80302</t>
  </si>
  <si>
    <t>Superior, CO 80027</t>
  </si>
  <si>
    <t>Virginia Beach, VA 23452</t>
  </si>
  <si>
    <t>Brandon, MS 39042</t>
  </si>
  <si>
    <t>Starkville, MS 39759</t>
  </si>
  <si>
    <t>Mississippi State, MS 39762</t>
  </si>
  <si>
    <t>Rochester Hills, MI 48306</t>
  </si>
  <si>
    <t>Mobile, AL 36602</t>
  </si>
  <si>
    <t>Mobile, AL 36695</t>
  </si>
  <si>
    <t>Ocean Springs, MS 39564</t>
  </si>
  <si>
    <t>Gautier, MS 39553</t>
  </si>
  <si>
    <t>Oxford, MS 38655</t>
  </si>
  <si>
    <t>Saltillo, MS 38866</t>
  </si>
  <si>
    <t>Pass Christian, MS 39571</t>
  </si>
  <si>
    <t>Columbus, MS 39702</t>
  </si>
  <si>
    <t>Gulfport, MS 39503</t>
  </si>
  <si>
    <t>Gulfport, MS 39502</t>
  </si>
  <si>
    <t>Hattiesburg, MS 39402</t>
  </si>
  <si>
    <t>Hattiesburg, MS 39406</t>
  </si>
  <si>
    <t>Petal, MS 39465</t>
  </si>
  <si>
    <t>Purvis, MS 39475</t>
  </si>
  <si>
    <t>Jackson, MS 39205</t>
  </si>
  <si>
    <t>Falls Church, VA 22046</t>
  </si>
  <si>
    <t>Huntsville, AL 35801</t>
  </si>
  <si>
    <t>Huntsville, AL 35806</t>
  </si>
  <si>
    <t>Madison, AL 35757</t>
  </si>
  <si>
    <t>Raleigh, NC 27614</t>
  </si>
  <si>
    <t>Houston, TX 77082</t>
  </si>
  <si>
    <t>Batesville, MS 38606</t>
  </si>
  <si>
    <t>Develops the capability to manufacture catapult launchers fo Mobile Subsonic Aerial Targets. Contribution total listed under another earmark to this entity from same lawmaker.</t>
  </si>
  <si>
    <t>BAE Systems USA PAC</t>
  </si>
  <si>
    <t>Lockheed Martin Corporation Employees PAC</t>
  </si>
  <si>
    <t>Referentia Systems Incorporated PAC</t>
  </si>
  <si>
    <t>Boeing Company PAC</t>
  </si>
  <si>
    <t>Vasconcellos, Vaughn G. A.</t>
  </si>
  <si>
    <t>Dunleavy, Charles F</t>
  </si>
  <si>
    <t>Stoyen, Alexander D</t>
  </si>
  <si>
    <t>Kahue, Philip</t>
  </si>
  <si>
    <t>Harris, John T</t>
  </si>
  <si>
    <t>Floro, Frank C</t>
  </si>
  <si>
    <t>Vasconcellos, Vaughn G</t>
  </si>
  <si>
    <t>Ontai, Guy P</t>
  </si>
  <si>
    <t>Kubischta, Roger J</t>
  </si>
  <si>
    <t>Putes, Robert F</t>
  </si>
  <si>
    <t>Kurtz, Diane M</t>
  </si>
  <si>
    <t>Aldinger, W T</t>
  </si>
  <si>
    <t>Hayashi, Alan S</t>
  </si>
  <si>
    <t>Kurtz, John A</t>
  </si>
  <si>
    <t>Burbage, C T</t>
  </si>
  <si>
    <t>Crowley, Daniel J</t>
  </si>
  <si>
    <t>Reynolds, Ross W</t>
  </si>
  <si>
    <t>Shultz, George A</t>
  </si>
  <si>
    <t>Stevens, Robert</t>
  </si>
  <si>
    <t>Stevenson, Richard M</t>
  </si>
  <si>
    <t>Weiss, Robert F Jr</t>
  </si>
  <si>
    <t>Magee, T E</t>
  </si>
  <si>
    <t>Callaghan, Stephen</t>
  </si>
  <si>
    <t>Conroy, Daniel P</t>
  </si>
  <si>
    <t>Mcclean, Scott D</t>
  </si>
  <si>
    <t>Mcdonald, John B Jr</t>
  </si>
  <si>
    <t>Sullivan, Alan P</t>
  </si>
  <si>
    <t>Ciano, Joseph F</t>
  </si>
  <si>
    <t>Hansen, William W</t>
  </si>
  <si>
    <t>Tanner, Bruce</t>
  </si>
  <si>
    <t>Heath, Ralph D</t>
  </si>
  <si>
    <t>Kubasik, Christopher E</t>
  </si>
  <si>
    <t>Lawson, Larry A</t>
  </si>
  <si>
    <t>Hewson, Marillyn A</t>
  </si>
  <si>
    <t>Meyer, Frank C</t>
  </si>
  <si>
    <t>Dailey, Brian D</t>
  </si>
  <si>
    <t>Ash, Douglas G</t>
  </si>
  <si>
    <t>Aviles, Dionel M</t>
  </si>
  <si>
    <t>Banton, Linda W</t>
  </si>
  <si>
    <t>Brozost, Jay A</t>
  </si>
  <si>
    <t>Burnison, Scott A</t>
  </si>
  <si>
    <t>Dahlberg, Gregory R</t>
  </si>
  <si>
    <t>Duncann, Lawrence Iii</t>
  </si>
  <si>
    <t>Esmond, Marvin R</t>
  </si>
  <si>
    <t>Harrigan, Peter A</t>
  </si>
  <si>
    <t>Harvey, Gerald G</t>
  </si>
  <si>
    <t>Hermandorfer, Wayne</t>
  </si>
  <si>
    <t>Inglee, William B</t>
  </si>
  <si>
    <t>Malone, Harold G</t>
  </si>
  <si>
    <t>Mitchell, Michael C</t>
  </si>
  <si>
    <t>Musarra, Gerald C</t>
  </si>
  <si>
    <t>Overstreet, Jack C</t>
  </si>
  <si>
    <t>Sauer, Ann E</t>
  </si>
  <si>
    <t>Thoemmes, Eric H</t>
  </si>
  <si>
    <t>Trice, Robert H</t>
  </si>
  <si>
    <t>Walters, Gregory J</t>
  </si>
  <si>
    <t>Wildfong, D J</t>
  </si>
  <si>
    <t>Osborn, Lawrence E</t>
  </si>
  <si>
    <t>Mills, Linda A</t>
  </si>
  <si>
    <t>Hernandez, Christopher</t>
  </si>
  <si>
    <t>Palmer, James F</t>
  </si>
  <si>
    <t>Coyne, Joseph F Jr</t>
  </si>
  <si>
    <t>Kwalwasser, Marsha H</t>
  </si>
  <si>
    <t>Sugar, Ronald D</t>
  </si>
  <si>
    <t>Ervin, Gary W</t>
  </si>
  <si>
    <t>Bush, Wesley G</t>
  </si>
  <si>
    <t>Fraser, Darrel</t>
  </si>
  <si>
    <t>Meyer, Paul K</t>
  </si>
  <si>
    <t>Mcclain, Daniel J</t>
  </si>
  <si>
    <t>Montagna, Deborah</t>
  </si>
  <si>
    <t>Sullivan, Jan N</t>
  </si>
  <si>
    <t>Sullivan, Patrick K</t>
  </si>
  <si>
    <t>Forrester, Donald L</t>
  </si>
  <si>
    <t>Freiwald, Wesley</t>
  </si>
  <si>
    <t>Loui, Steven C</t>
  </si>
  <si>
    <t>Schmicker, Michael L</t>
  </si>
  <si>
    <t>Drew, Jeffery A</t>
  </si>
  <si>
    <t>Gradie, Jonathan C</t>
  </si>
  <si>
    <t>Tang, Kenneth Y</t>
  </si>
  <si>
    <t>Okinaga, Carolyn H</t>
  </si>
  <si>
    <t>Ishii, Daniel M</t>
  </si>
  <si>
    <t>Syrmos, Vassilis L</t>
  </si>
  <si>
    <t>Kim, Karl E</t>
  </si>
  <si>
    <t>Akimeka/President</t>
  </si>
  <si>
    <t>Herndon, VA 20170</t>
  </si>
  <si>
    <t>Honolulu, HI 96825</t>
  </si>
  <si>
    <t>Honolulu, HI 96814</t>
  </si>
  <si>
    <t>Honolulu, HI 96822</t>
  </si>
  <si>
    <t>Honolulu, HI 96821</t>
  </si>
  <si>
    <t>Honolulu, HI 96813</t>
  </si>
  <si>
    <t>Honolulu, HI 96809</t>
  </si>
  <si>
    <t>Honolulu, HI 96814</t>
  </si>
  <si>
    <t>Sorrento, FL 32776</t>
  </si>
  <si>
    <t>Arlington, VA 22207</t>
  </si>
  <si>
    <t>Arlington, VA 22209</t>
  </si>
  <si>
    <t>Arlington, VA 22202</t>
  </si>
  <si>
    <t>Fairfax Station, VA 22039</t>
  </si>
  <si>
    <t>Marshall, VA 20115</t>
  </si>
  <si>
    <t>Alexandria, VA 22309</t>
  </si>
  <si>
    <t>Alexandria, VA 22314</t>
  </si>
  <si>
    <t>Alexandria, VA 22308</t>
  </si>
  <si>
    <t>Warrenton, VA 20187</t>
  </si>
  <si>
    <t>Mililani, HI 96789</t>
  </si>
  <si>
    <t>Ewa Beach, HI 96706</t>
  </si>
  <si>
    <t>Kaneohe, HI 96744</t>
  </si>
  <si>
    <t>Bristow, VA 20136</t>
  </si>
  <si>
    <t>Alpharetta, GA 30005</t>
  </si>
  <si>
    <t>Southlake, TX 76092</t>
  </si>
  <si>
    <t>Acworth, GA 30101</t>
  </si>
  <si>
    <t>Kennesaw, GA 30152</t>
  </si>
  <si>
    <t>Potomac, MD 20854</t>
  </si>
  <si>
    <t>Aledo, TX 76008</t>
  </si>
  <si>
    <t>Escondido, CA 92029</t>
  </si>
  <si>
    <t>South Riding, VA 20152</t>
  </si>
  <si>
    <t>Centreville, VA 20121</t>
  </si>
  <si>
    <t>Centreville, VA 20120</t>
  </si>
  <si>
    <t>Darnestown, MD 20878</t>
  </si>
  <si>
    <t>Atlanta, GA 30327</t>
  </si>
  <si>
    <t>San Antonio, TX 78257</t>
  </si>
  <si>
    <t>Vestal, NY 13850</t>
  </si>
  <si>
    <t>Silver Spring, MD 20905</t>
  </si>
  <si>
    <t>Washington, DC 20015</t>
  </si>
  <si>
    <t>Washington, DC 20007</t>
  </si>
  <si>
    <t>Mobile, AL 36695</t>
  </si>
  <si>
    <t>Vienna, VA 22182</t>
  </si>
  <si>
    <t>Severna Park, MD 21146</t>
  </si>
  <si>
    <t>McLean, VA 22101</t>
  </si>
  <si>
    <t>Bethesda, MD 20816</t>
  </si>
  <si>
    <t>Kailua, HI 96734</t>
  </si>
  <si>
    <t>Clifton, VA 20124</t>
  </si>
  <si>
    <t>Frederick, MD 21701</t>
  </si>
  <si>
    <t>Ashburn, VA 20146</t>
  </si>
  <si>
    <t>Burke, VA 22015</t>
  </si>
  <si>
    <t>Mason Neck, VA 22079</t>
  </si>
  <si>
    <t>Bowie, MD 20720</t>
  </si>
  <si>
    <t>Middleburg, VA 20117</t>
  </si>
  <si>
    <t>Huntington Beach, CA 92649</t>
  </si>
  <si>
    <t>Bellevue, WA 98006</t>
  </si>
  <si>
    <t>Los Angeles, CA 90071</t>
  </si>
  <si>
    <t>Los Angeles, CA 90068</t>
  </si>
  <si>
    <t>Los Angeles, CA 90077</t>
  </si>
  <si>
    <t>Manhattan Beach, CA 90266</t>
  </si>
  <si>
    <t>Redondo Beach, CA 90277</t>
  </si>
  <si>
    <t>Lomita, CA 90717</t>
  </si>
  <si>
    <t>Hamilton, NJ 08610</t>
  </si>
  <si>
    <t>Wailea, HI 96753</t>
  </si>
  <si>
    <t>San Diego, CA 92121</t>
  </si>
  <si>
    <t>Newtown, PA 18940</t>
  </si>
  <si>
    <t>Akimeka Technologies/Admin</t>
  </si>
  <si>
    <t>Alakal Consulting &amp; Engineering Inc</t>
  </si>
  <si>
    <t>Envisioneering, Inc./Vice President</t>
  </si>
  <si>
    <t>Lockheed Martin Orincon/Executive</t>
  </si>
  <si>
    <t>Lockheed Martin/Director</t>
  </si>
  <si>
    <t>Lockheed Martin/Executive</t>
  </si>
  <si>
    <t>Lockheed Martin/Executive Vice Pres</t>
  </si>
  <si>
    <t>Lockheed Martin/President</t>
  </si>
  <si>
    <t>Lockheed Martin/Sr. Vice President</t>
  </si>
  <si>
    <t>Lockheed Martin/Vice President</t>
  </si>
  <si>
    <t>Northrop Grumman Corporation/Execut</t>
  </si>
  <si>
    <t>Northrop Grumman/Aerospace</t>
  </si>
  <si>
    <t>Northrop Grumman/Aerospace Engineer</t>
  </si>
  <si>
    <t>Northrop Grumman/Government Relatio</t>
  </si>
  <si>
    <t>Northrop Grumman/Management</t>
  </si>
  <si>
    <t>Northrop Grumman/President</t>
  </si>
  <si>
    <t>Northrop Gumman/Attorney</t>
  </si>
  <si>
    <t>Ocean Power Technologies/Vice Presi</t>
  </si>
  <si>
    <t>Pacific Defense Solutions/President</t>
  </si>
  <si>
    <t>Pacific Marine/President</t>
  </si>
  <si>
    <t>Pacific Marine/Vice President</t>
  </si>
  <si>
    <t>Science And Technology Internationa</t>
  </si>
  <si>
    <t>Science And Technology Intl.,Inc./C</t>
  </si>
  <si>
    <t>Trex Enterprises Corp/Chairman &amp; Ce</t>
  </si>
  <si>
    <t>Oceanit/CEO</t>
  </si>
  <si>
    <t>University of Hawaii/Administrator</t>
  </si>
  <si>
    <t>University of Hawaii/Associate Vice</t>
  </si>
  <si>
    <t>University of Hawaii/Interim Associ</t>
  </si>
  <si>
    <t>University of Hawaii/Professor</t>
  </si>
  <si>
    <t>BAE Systems Information Technology/</t>
  </si>
  <si>
    <t>BAE Systems Spectral Solutions/Dire</t>
  </si>
  <si>
    <t>BAE Systems/General Manager</t>
  </si>
  <si>
    <t>BAE Systems/Manager</t>
  </si>
  <si>
    <t>Akimeka, Inc./Chief Operating Officer</t>
  </si>
  <si>
    <t>Akimeka, LLC/Executive</t>
  </si>
  <si>
    <t>21st Century Systems, Inc./Founder</t>
  </si>
  <si>
    <t>BAE Systems Hawaii Shipyards/President</t>
  </si>
  <si>
    <t>Northrop Grumman/CFO</t>
  </si>
  <si>
    <t>Northrop Grumman/Corporate VP</t>
  </si>
  <si>
    <t>Northrop Grumman/VP</t>
  </si>
  <si>
    <t>Northrop Grumman/VP Adv Programs</t>
  </si>
  <si>
    <t>Northrop Grumman/VP Enterprise Comm</t>
  </si>
  <si>
    <t>Northrop Grumman/President &amp; COO</t>
  </si>
  <si>
    <t>Oceanit/Attorney/COO</t>
  </si>
  <si>
    <t>Pacific Defense Solutions/COO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</si>
</sst>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71">
    <font>
      <sz val="11"/>
      <color theme="1"/>
      <name val="Calibri"/>
      <family val="2"/>
    </font>
    <font>
      <sz val="10"/>
      <color indexed="8"/>
      <name val="Arial"/>
      <family val="2"/>
    </font>
    <font>
      <b/>
      <sz val="8"/>
      <name val="Arial"/>
      <family val="2"/>
    </font>
    <font>
      <sz val="8"/>
      <name val="Arial"/>
      <family val="2"/>
    </font>
    <font>
      <b/>
      <sz val="10"/>
      <name val="Arial"/>
      <family val="2"/>
    </font>
    <font>
      <b/>
      <i/>
      <sz val="10"/>
      <name val="Arial"/>
      <family val="2"/>
    </font>
    <font>
      <sz val="11"/>
      <color indexed="8"/>
      <name val="Calibri"/>
      <family val="2"/>
    </font>
    <font>
      <sz val="8"/>
      <color indexed="8"/>
      <name val="Arial"/>
      <family val="2"/>
    </font>
    <font>
      <b/>
      <sz val="8"/>
      <color indexed="8"/>
      <name val="Arial"/>
      <family val="2"/>
    </font>
    <font>
      <sz val="8"/>
      <color indexed="10"/>
      <name val="Arial"/>
      <family val="2"/>
    </font>
    <font>
      <b/>
      <sz val="11"/>
      <color indexed="8"/>
      <name val="Calibri"/>
      <family val="2"/>
    </font>
    <font>
      <sz val="8"/>
      <color indexed="8"/>
      <name val="Calibri"/>
      <family val="2"/>
    </font>
    <font>
      <b/>
      <i/>
      <sz val="8"/>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b/>
      <sz val="10"/>
      <color indexed="8"/>
      <name val="Calibri"/>
      <family val="2"/>
    </font>
    <font>
      <u val="single"/>
      <sz val="8"/>
      <color indexed="12"/>
      <name val="Arial"/>
      <family val="2"/>
    </font>
    <font>
      <b/>
      <i/>
      <sz val="12"/>
      <color indexed="8"/>
      <name val="Arial"/>
      <family val="2"/>
    </font>
    <font>
      <b/>
      <sz val="12"/>
      <color indexed="8"/>
      <name val="Arial"/>
      <family val="2"/>
    </font>
    <font>
      <b/>
      <i/>
      <sz val="8"/>
      <color indexed="8"/>
      <name val="Arial"/>
      <family val="2"/>
    </font>
    <font>
      <b/>
      <sz val="8"/>
      <color indexed="10"/>
      <name val="Arial"/>
      <family val="2"/>
    </font>
    <font>
      <b/>
      <sz val="12"/>
      <color indexed="10"/>
      <name val="Arial"/>
      <family val="2"/>
    </font>
    <font>
      <sz val="12"/>
      <color indexed="8"/>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theme="1"/>
      <name val="Calibri"/>
      <family val="2"/>
    </font>
    <font>
      <u val="single"/>
      <sz val="8"/>
      <color theme="10"/>
      <name val="Arial"/>
      <family val="2"/>
    </font>
    <font>
      <b/>
      <i/>
      <sz val="12"/>
      <color theme="1"/>
      <name val="Arial"/>
      <family val="2"/>
    </font>
    <font>
      <b/>
      <sz val="12"/>
      <color theme="1"/>
      <name val="Arial"/>
      <family val="2"/>
    </font>
    <font>
      <b/>
      <i/>
      <sz val="8"/>
      <color theme="1"/>
      <name val="Arial"/>
      <family val="2"/>
    </font>
    <font>
      <b/>
      <sz val="8"/>
      <color rgb="FFFF0000"/>
      <name val="Arial"/>
      <family val="2"/>
    </font>
    <font>
      <b/>
      <sz val="8"/>
      <color theme="1"/>
      <name val="Arial"/>
      <family val="2"/>
    </font>
    <font>
      <b/>
      <sz val="12"/>
      <color rgb="FFFF000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6" fillId="32" borderId="7" applyNumberFormat="0" applyFont="0" applyAlignment="0" applyProtection="0"/>
    <xf numFmtId="0" fontId="57" fillId="27" borderId="8" applyNumberFormat="0" applyAlignment="0" applyProtection="0"/>
    <xf numFmtId="9" fontId="6"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4">
    <xf numFmtId="0" fontId="0" fillId="0" borderId="0" xfId="0" applyFont="1" applyAlignment="1">
      <alignment/>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NumberFormat="1" applyFont="1" applyFill="1" applyBorder="1" applyAlignment="1" applyProtection="1">
      <alignment horizontal="left" vertical="center" wrapText="1"/>
      <protection/>
    </xf>
    <xf numFmtId="164" fontId="7" fillId="0" borderId="0" xfId="0" applyNumberFormat="1" applyFont="1" applyFill="1" applyAlignment="1">
      <alignment horizontal="center" vertical="center"/>
    </xf>
    <xf numFmtId="164"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3" fontId="3" fillId="0" borderId="0" xfId="0" applyNumberFormat="1" applyFont="1" applyFill="1" applyBorder="1" applyAlignment="1" applyProtection="1">
      <alignment horizontal="left" vertical="center" wrapText="1"/>
      <protection/>
    </xf>
    <xf numFmtId="164" fontId="8" fillId="0" borderId="0" xfId="0" applyNumberFormat="1" applyFont="1" applyFill="1" applyAlignment="1">
      <alignment horizontal="center" vertical="center" wrapText="1"/>
    </xf>
    <xf numFmtId="165" fontId="2" fillId="0" borderId="0" xfId="0" applyNumberFormat="1" applyFont="1" applyFill="1" applyBorder="1" applyAlignment="1">
      <alignment horizontal="center" vertical="center" wrapText="1"/>
    </xf>
    <xf numFmtId="0" fontId="9" fillId="0" borderId="0" xfId="0" applyNumberFormat="1" applyFont="1" applyFill="1" applyBorder="1" applyAlignment="1" applyProtection="1">
      <alignment vertical="center" wrapText="1"/>
      <protection/>
    </xf>
    <xf numFmtId="164" fontId="4"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0" fillId="0" borderId="0" xfId="0" applyFill="1" applyAlignment="1">
      <alignment vertical="center"/>
    </xf>
    <xf numFmtId="0" fontId="7" fillId="0" borderId="0" xfId="0" applyFont="1" applyFill="1" applyAlignment="1">
      <alignment vertical="center" wrapText="1"/>
    </xf>
    <xf numFmtId="164" fontId="0" fillId="0" borderId="0" xfId="0" applyNumberFormat="1" applyFill="1" applyAlignment="1">
      <alignment horizontal="center" vertical="center"/>
    </xf>
    <xf numFmtId="0" fontId="0" fillId="0" borderId="0" xfId="0" applyFill="1" applyAlignment="1">
      <alignment vertical="center" wrapText="1"/>
    </xf>
    <xf numFmtId="164" fontId="7" fillId="0" borderId="0" xfId="0" applyNumberFormat="1" applyFont="1" applyFill="1" applyAlignment="1">
      <alignment horizontal="center" vertical="center" wrapText="1"/>
    </xf>
    <xf numFmtId="0" fontId="7" fillId="0" borderId="0" xfId="0" applyFont="1" applyFill="1" applyAlignment="1">
      <alignment vertical="center"/>
    </xf>
    <xf numFmtId="0" fontId="61" fillId="0" borderId="0" xfId="0" applyFont="1" applyFill="1" applyAlignment="1">
      <alignment vertical="center"/>
    </xf>
    <xf numFmtId="0" fontId="61" fillId="0" borderId="0" xfId="0" applyFont="1" applyFill="1" applyAlignment="1">
      <alignment vertical="center" wrapText="1"/>
    </xf>
    <xf numFmtId="164" fontId="7" fillId="0" borderId="0" xfId="0" applyNumberFormat="1" applyFont="1" applyFill="1" applyAlignment="1">
      <alignment horizontal="left" vertical="center"/>
    </xf>
    <xf numFmtId="0" fontId="3" fillId="0" borderId="0" xfId="0" applyFont="1" applyFill="1" applyAlignment="1">
      <alignment vertical="center" wrapText="1"/>
    </xf>
    <xf numFmtId="0" fontId="32" fillId="0" borderId="0" xfId="0" applyFont="1" applyFill="1" applyAlignment="1">
      <alignment vertical="center"/>
    </xf>
    <xf numFmtId="164" fontId="11" fillId="0" borderId="0" xfId="0" applyNumberFormat="1" applyFont="1" applyFill="1" applyAlignment="1">
      <alignment horizontal="center" vertical="center"/>
    </xf>
    <xf numFmtId="164" fontId="4" fillId="0" borderId="0" xfId="0" applyNumberFormat="1" applyFont="1" applyFill="1" applyBorder="1" applyAlignment="1" applyProtection="1">
      <alignment horizontal="center" vertical="center" wrapText="1"/>
      <protection/>
    </xf>
    <xf numFmtId="164" fontId="62" fillId="0" borderId="0" xfId="0" applyNumberFormat="1" applyFont="1" applyFill="1" applyAlignment="1">
      <alignment horizontal="center" vertical="center"/>
    </xf>
    <xf numFmtId="164" fontId="12" fillId="0" borderId="0" xfId="0" applyNumberFormat="1" applyFont="1" applyFill="1" applyBorder="1" applyAlignment="1">
      <alignment horizontal="center" vertical="center" wrapText="1"/>
    </xf>
    <xf numFmtId="0" fontId="61" fillId="0" borderId="0" xfId="0" applyFont="1" applyAlignment="1">
      <alignment/>
    </xf>
    <xf numFmtId="0" fontId="61" fillId="0" borderId="0" xfId="0" applyFont="1" applyFill="1" applyAlignment="1">
      <alignment/>
    </xf>
    <xf numFmtId="164" fontId="61" fillId="0" borderId="0" xfId="0" applyNumberFormat="1" applyFont="1" applyFill="1" applyAlignment="1">
      <alignment horizontal="center" vertical="center"/>
    </xf>
    <xf numFmtId="0" fontId="61" fillId="0" borderId="0" xfId="0" applyFont="1" applyAlignment="1">
      <alignment vertical="center"/>
    </xf>
    <xf numFmtId="5" fontId="61" fillId="0" borderId="0" xfId="0" applyNumberFormat="1" applyFont="1" applyFill="1" applyAlignment="1">
      <alignment horizontal="center" vertical="center"/>
    </xf>
    <xf numFmtId="5" fontId="3" fillId="0" borderId="0" xfId="0" applyNumberFormat="1" applyFont="1" applyFill="1" applyBorder="1" applyAlignment="1" applyProtection="1">
      <alignment horizontal="center" vertical="center" wrapText="1"/>
      <protection/>
    </xf>
    <xf numFmtId="5" fontId="3" fillId="0" borderId="0" xfId="0" applyNumberFormat="1" applyFont="1" applyFill="1" applyBorder="1" applyAlignment="1">
      <alignment horizontal="center" vertical="center"/>
    </xf>
    <xf numFmtId="0" fontId="61" fillId="33" borderId="0" xfId="0" applyFont="1" applyFill="1" applyAlignment="1">
      <alignment vertical="center"/>
    </xf>
    <xf numFmtId="0" fontId="61" fillId="0" borderId="0" xfId="0" applyFont="1" applyFill="1" applyBorder="1" applyAlignment="1">
      <alignment wrapText="1"/>
    </xf>
    <xf numFmtId="0" fontId="3" fillId="0" borderId="0" xfId="53" applyFont="1" applyFill="1" applyBorder="1" applyAlignment="1" applyProtection="1">
      <alignment wrapText="1"/>
      <protection/>
    </xf>
    <xf numFmtId="0" fontId="63" fillId="0" borderId="0" xfId="53" applyFont="1" applyFill="1" applyBorder="1" applyAlignment="1" applyProtection="1">
      <alignment wrapText="1"/>
      <protection/>
    </xf>
    <xf numFmtId="0" fontId="64" fillId="0" borderId="0" xfId="0" applyFont="1" applyFill="1" applyBorder="1" applyAlignment="1">
      <alignment horizontal="center" vertical="center" wrapText="1"/>
    </xf>
    <xf numFmtId="164" fontId="65" fillId="0" borderId="0" xfId="44" applyNumberFormat="1" applyFont="1" applyFill="1" applyAlignment="1">
      <alignment vertical="center"/>
    </xf>
    <xf numFmtId="0" fontId="66" fillId="0" borderId="0" xfId="0" applyFont="1" applyFill="1" applyBorder="1" applyAlignment="1">
      <alignment horizontal="center" vertical="center" wrapText="1"/>
    </xf>
    <xf numFmtId="0" fontId="61" fillId="0" borderId="0" xfId="0" applyFont="1" applyFill="1" applyBorder="1" applyAlignment="1">
      <alignment horizontal="center" wrapText="1"/>
    </xf>
    <xf numFmtId="14" fontId="61" fillId="0" borderId="0" xfId="0" applyNumberFormat="1" applyFont="1" applyFill="1" applyBorder="1" applyAlignment="1">
      <alignment wrapText="1"/>
    </xf>
    <xf numFmtId="0" fontId="61" fillId="0" borderId="0" xfId="0" applyFont="1" applyFill="1" applyBorder="1" applyAlignment="1">
      <alignment/>
    </xf>
    <xf numFmtId="0" fontId="67" fillId="0" borderId="0" xfId="0" applyFont="1" applyFill="1" applyBorder="1" applyAlignment="1">
      <alignment/>
    </xf>
    <xf numFmtId="0" fontId="68" fillId="0" borderId="0" xfId="0" applyFont="1" applyAlignment="1">
      <alignment vertical="center"/>
    </xf>
    <xf numFmtId="164" fontId="65" fillId="0" borderId="0" xfId="44" applyNumberFormat="1" applyFont="1" applyBorder="1" applyAlignment="1">
      <alignment horizontal="right" vertical="center" wrapText="1"/>
    </xf>
    <xf numFmtId="0" fontId="65" fillId="0" borderId="0" xfId="0" applyFont="1" applyAlignment="1">
      <alignment horizontal="center" vertical="center"/>
    </xf>
    <xf numFmtId="164" fontId="65" fillId="0" borderId="0" xfId="44" applyNumberFormat="1" applyFont="1" applyAlignment="1">
      <alignment horizontal="center" vertical="center"/>
    </xf>
    <xf numFmtId="164" fontId="65" fillId="0" borderId="0" xfId="44" applyNumberFormat="1" applyFont="1" applyBorder="1" applyAlignment="1">
      <alignment horizontal="center" vertical="center" wrapText="1"/>
    </xf>
    <xf numFmtId="164" fontId="61" fillId="0" borderId="0" xfId="0" applyNumberFormat="1" applyFont="1" applyFill="1" applyAlignment="1">
      <alignment vertical="center"/>
    </xf>
    <xf numFmtId="0" fontId="67" fillId="0" borderId="0" xfId="0" applyFont="1" applyFill="1" applyAlignment="1">
      <alignment vertical="center"/>
    </xf>
    <xf numFmtId="0" fontId="61" fillId="0" borderId="0" xfId="0" applyFont="1" applyFill="1" applyBorder="1" applyAlignment="1">
      <alignment vertical="center"/>
    </xf>
    <xf numFmtId="0" fontId="13" fillId="0" borderId="0" xfId="53" applyFont="1" applyFill="1" applyBorder="1" applyAlignment="1" applyProtection="1">
      <alignment vertical="center" wrapText="1"/>
      <protection/>
    </xf>
    <xf numFmtId="164" fontId="61" fillId="0" borderId="0" xfId="0" applyNumberFormat="1" applyFont="1" applyFill="1" applyBorder="1" applyAlignment="1">
      <alignment vertical="center"/>
    </xf>
    <xf numFmtId="0" fontId="61" fillId="0" borderId="0" xfId="0" applyFont="1" applyFill="1" applyBorder="1" applyAlignment="1">
      <alignment vertical="center" wrapText="1"/>
    </xf>
    <xf numFmtId="0" fontId="3" fillId="0" borderId="0" xfId="53" applyFont="1" applyFill="1" applyBorder="1" applyAlignment="1" applyProtection="1">
      <alignment vertical="center" wrapText="1"/>
      <protection/>
    </xf>
    <xf numFmtId="164" fontId="61" fillId="0" borderId="0" xfId="44" applyNumberFormat="1" applyFont="1" applyFill="1" applyBorder="1" applyAlignment="1">
      <alignment vertical="center" wrapText="1"/>
    </xf>
    <xf numFmtId="0" fontId="63" fillId="0" borderId="0" xfId="53" applyFont="1" applyFill="1" applyBorder="1" applyAlignment="1" applyProtection="1">
      <alignment vertical="center" wrapText="1"/>
      <protection/>
    </xf>
    <xf numFmtId="0" fontId="61" fillId="0" borderId="0" xfId="0" applyFont="1" applyBorder="1" applyAlignment="1">
      <alignment vertical="center"/>
    </xf>
    <xf numFmtId="0" fontId="61" fillId="0" borderId="0" xfId="0" applyFont="1" applyFill="1" applyBorder="1" applyAlignment="1">
      <alignment horizontal="center" vertical="center" wrapText="1"/>
    </xf>
    <xf numFmtId="164" fontId="61" fillId="0" borderId="0" xfId="0" applyNumberFormat="1" applyFont="1" applyBorder="1" applyAlignment="1">
      <alignment vertical="center"/>
    </xf>
    <xf numFmtId="164" fontId="61" fillId="0" borderId="0" xfId="44" applyNumberFormat="1" applyFont="1" applyFill="1" applyAlignment="1">
      <alignment vertical="center"/>
    </xf>
    <xf numFmtId="44" fontId="61" fillId="0" borderId="0" xfId="44" applyFont="1" applyBorder="1" applyAlignment="1">
      <alignment vertical="center"/>
    </xf>
    <xf numFmtId="14" fontId="61" fillId="0" borderId="0" xfId="0" applyNumberFormat="1" applyFont="1" applyFill="1" applyBorder="1" applyAlignment="1">
      <alignment vertical="center" wrapText="1"/>
    </xf>
    <xf numFmtId="0" fontId="63" fillId="0" borderId="0" xfId="53" applyFont="1" applyBorder="1" applyAlignment="1" applyProtection="1">
      <alignment vertical="center" wrapText="1"/>
      <protection/>
    </xf>
    <xf numFmtId="0" fontId="61" fillId="0" borderId="0" xfId="0" applyFont="1" applyBorder="1" applyAlignment="1">
      <alignment horizontal="center" vertical="center" wrapText="1"/>
    </xf>
    <xf numFmtId="14" fontId="61" fillId="0" borderId="0" xfId="0" applyNumberFormat="1" applyFont="1" applyBorder="1" applyAlignment="1">
      <alignment horizontal="center" vertical="center" wrapText="1"/>
    </xf>
    <xf numFmtId="44" fontId="61" fillId="0" borderId="0" xfId="44" applyFont="1" applyBorder="1" applyAlignment="1">
      <alignment horizontal="right" vertical="center" wrapText="1"/>
    </xf>
    <xf numFmtId="164" fontId="61" fillId="0" borderId="0" xfId="0" applyNumberFormat="1" applyFont="1" applyBorder="1" applyAlignment="1">
      <alignment horizontal="center" vertical="center" wrapText="1"/>
    </xf>
    <xf numFmtId="0" fontId="67" fillId="0" borderId="0" xfId="0" applyFont="1" applyFill="1" applyBorder="1" applyAlignment="1">
      <alignment vertical="center"/>
    </xf>
    <xf numFmtId="164" fontId="61" fillId="0" borderId="0" xfId="44" applyNumberFormat="1" applyFont="1" applyFill="1" applyBorder="1" applyAlignment="1">
      <alignment horizontal="right" vertical="center" wrapText="1"/>
    </xf>
    <xf numFmtId="0" fontId="63" fillId="0" borderId="0" xfId="53" applyFont="1" applyFill="1" applyBorder="1" applyAlignment="1" applyProtection="1">
      <alignment horizontal="center" vertical="center" wrapText="1"/>
      <protection/>
    </xf>
    <xf numFmtId="44" fontId="61" fillId="0" borderId="0" xfId="44" applyFont="1" applyFill="1" applyBorder="1" applyAlignment="1">
      <alignment vertical="center"/>
    </xf>
    <xf numFmtId="44" fontId="61" fillId="0" borderId="0" xfId="44" applyFont="1" applyFill="1" applyBorder="1" applyAlignment="1">
      <alignment horizontal="right" vertical="center" wrapText="1"/>
    </xf>
    <xf numFmtId="164" fontId="63" fillId="0" borderId="0" xfId="53" applyNumberFormat="1" applyFont="1" applyFill="1" applyBorder="1" applyAlignment="1" applyProtection="1">
      <alignment horizontal="center" vertical="center" wrapText="1"/>
      <protection/>
    </xf>
    <xf numFmtId="44" fontId="61" fillId="0" borderId="0" xfId="44" applyFont="1" applyAlignment="1">
      <alignment vertical="center"/>
    </xf>
    <xf numFmtId="164" fontId="61" fillId="0" borderId="0" xfId="0" applyNumberFormat="1" applyFont="1" applyAlignment="1">
      <alignment vertical="center"/>
    </xf>
    <xf numFmtId="0" fontId="69" fillId="0" borderId="0" xfId="0" applyFont="1" applyFill="1" applyAlignment="1">
      <alignment vertical="center"/>
    </xf>
    <xf numFmtId="0" fontId="69" fillId="0" borderId="0" xfId="0" applyFont="1" applyFill="1" applyBorder="1" applyAlignment="1">
      <alignment vertical="center"/>
    </xf>
    <xf numFmtId="0" fontId="61" fillId="0" borderId="0" xfId="0" applyFont="1" applyFill="1" applyAlignment="1">
      <alignment wrapText="1"/>
    </xf>
    <xf numFmtId="0" fontId="61" fillId="0" borderId="0" xfId="0" applyFont="1" applyFill="1" applyAlignment="1">
      <alignment horizontal="right"/>
    </xf>
    <xf numFmtId="14" fontId="61" fillId="0" borderId="0" xfId="0" applyNumberFormat="1" applyFont="1" applyFill="1" applyAlignment="1">
      <alignment wrapText="1"/>
    </xf>
    <xf numFmtId="6" fontId="61" fillId="0" borderId="0" xfId="0" applyNumberFormat="1" applyFont="1" applyFill="1" applyAlignment="1">
      <alignment wrapText="1"/>
    </xf>
    <xf numFmtId="0" fontId="61" fillId="0" borderId="0" xfId="0" applyFont="1" applyFill="1" applyAlignment="1">
      <alignment horizontal="right" wrapText="1"/>
    </xf>
    <xf numFmtId="14" fontId="61" fillId="0" borderId="0" xfId="0" applyNumberFormat="1" applyFont="1" applyFill="1" applyAlignment="1">
      <alignment horizontal="right" wrapText="1"/>
    </xf>
    <xf numFmtId="6" fontId="61" fillId="0" borderId="0" xfId="0" applyNumberFormat="1" applyFont="1" applyFill="1" applyAlignment="1">
      <alignment horizontal="right" wrapText="1"/>
    </xf>
    <xf numFmtId="5" fontId="61" fillId="0" borderId="0" xfId="0" applyNumberFormat="1" applyFont="1" applyFill="1" applyBorder="1" applyAlignment="1">
      <alignment wrapText="1"/>
    </xf>
    <xf numFmtId="0" fontId="63" fillId="0" borderId="0" xfId="53" applyFont="1" applyFill="1" applyBorder="1" applyAlignment="1" applyProtection="1">
      <alignment horizontal="right" wrapText="1"/>
      <protection/>
    </xf>
    <xf numFmtId="14" fontId="61" fillId="0" borderId="0" xfId="0" applyNumberFormat="1" applyFont="1" applyFill="1" applyBorder="1" applyAlignment="1">
      <alignment horizontal="center" wrapText="1"/>
    </xf>
    <xf numFmtId="5" fontId="61" fillId="0" borderId="0" xfId="0" applyNumberFormat="1" applyFont="1" applyFill="1" applyBorder="1" applyAlignment="1">
      <alignment horizontal="right" wrapText="1"/>
    </xf>
    <xf numFmtId="0" fontId="61" fillId="0" borderId="0" xfId="0" applyFont="1" applyAlignment="1">
      <alignment horizontal="right"/>
    </xf>
    <xf numFmtId="5" fontId="61" fillId="0" borderId="0" xfId="0" applyNumberFormat="1" applyFont="1" applyFill="1" applyBorder="1" applyAlignment="1">
      <alignment/>
    </xf>
    <xf numFmtId="0" fontId="61" fillId="0" borderId="0" xfId="0" applyFont="1" applyFill="1" applyBorder="1" applyAlignment="1">
      <alignment horizontal="right"/>
    </xf>
    <xf numFmtId="0" fontId="69" fillId="0" borderId="0" xfId="0" applyFont="1" applyFill="1" applyAlignment="1">
      <alignment/>
    </xf>
    <xf numFmtId="0" fontId="69" fillId="0" borderId="0" xfId="0" applyFont="1" applyFill="1" applyBorder="1" applyAlignment="1">
      <alignment/>
    </xf>
    <xf numFmtId="5" fontId="65" fillId="0" borderId="0" xfId="0" applyNumberFormat="1" applyFont="1" applyFill="1" applyBorder="1" applyAlignment="1">
      <alignment horizontal="center" vertical="center" wrapText="1"/>
    </xf>
    <xf numFmtId="0" fontId="70" fillId="0" borderId="0" xfId="0" applyFont="1" applyFill="1" applyBorder="1" applyAlignment="1">
      <alignment horizontal="center"/>
    </xf>
    <xf numFmtId="5" fontId="70" fillId="0" borderId="0" xfId="0" applyNumberFormat="1" applyFont="1" applyFill="1" applyBorder="1" applyAlignment="1">
      <alignment horizontal="center"/>
    </xf>
    <xf numFmtId="5" fontId="65" fillId="0" borderId="0" xfId="0" applyNumberFormat="1" applyFont="1" applyFill="1" applyBorder="1" applyAlignment="1">
      <alignment horizontal="center"/>
    </xf>
    <xf numFmtId="6" fontId="65" fillId="0" borderId="0" xfId="0" applyNumberFormat="1" applyFont="1" applyFill="1" applyAlignment="1">
      <alignment horizontal="center" vertical="center" wrapText="1"/>
    </xf>
    <xf numFmtId="0" fontId="65" fillId="0" borderId="0" xfId="0" applyFont="1" applyFill="1" applyAlignment="1">
      <alignment horizontal="center" vertical="center" wrapText="1"/>
    </xf>
    <xf numFmtId="0" fontId="65" fillId="0" borderId="0" xfId="0" applyFont="1" applyAlignment="1">
      <alignment horizontal="center" vertical="center" wrapText="1"/>
    </xf>
    <xf numFmtId="164" fontId="65" fillId="0" borderId="0" xfId="0" applyNumberFormat="1" applyFont="1" applyFill="1" applyAlignment="1">
      <alignment horizontal="center" vertical="center" wrapText="1"/>
    </xf>
    <xf numFmtId="0" fontId="10"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query.nictusa.com/cgi-bin/com_detail/C00088591/" TargetMode="External" /><Relationship Id="rId2" Type="http://schemas.openxmlformats.org/officeDocument/2006/relationships/hyperlink" Target="http://images.nictusa.com/cgi-bin/fecimg/?27930674248" TargetMode="External" /><Relationship Id="rId3" Type="http://schemas.openxmlformats.org/officeDocument/2006/relationships/hyperlink" Target="http://query.nictusa.com/cgi-bin/com_detail/C00215285/" TargetMode="External" /><Relationship Id="rId4" Type="http://schemas.openxmlformats.org/officeDocument/2006/relationships/hyperlink" Target="http://images.nictusa.com/cgi-bin/fecimg/?27930483733" TargetMode="External" /><Relationship Id="rId5" Type="http://schemas.openxmlformats.org/officeDocument/2006/relationships/hyperlink" Target="http://query.nictusa.com/cgi-bin/com_detail/C00250209/" TargetMode="External" /><Relationship Id="rId6" Type="http://schemas.openxmlformats.org/officeDocument/2006/relationships/hyperlink" Target="http://images.nictusa.com/cgi-bin/fecimg/?28932265200" TargetMode="External" /><Relationship Id="rId7" Type="http://schemas.openxmlformats.org/officeDocument/2006/relationships/hyperlink" Target="http://query.nictusa.com/cgi-bin/com_detail/C00097568/" TargetMode="External" /><Relationship Id="rId8" Type="http://schemas.openxmlformats.org/officeDocument/2006/relationships/hyperlink" Target="http://images.nictusa.com/cgi-bin/fecimg/?27930333951" TargetMode="External" /><Relationship Id="rId9" Type="http://schemas.openxmlformats.org/officeDocument/2006/relationships/hyperlink" Target="http://query.nictusa.com/cgi-bin/com_detail/C00365684/" TargetMode="External" /><Relationship Id="rId10" Type="http://schemas.openxmlformats.org/officeDocument/2006/relationships/hyperlink" Target="http://images.nictusa.com/cgi-bin/fecimg/?28992437877" TargetMode="External" /><Relationship Id="rId11" Type="http://schemas.openxmlformats.org/officeDocument/2006/relationships/hyperlink" Target="http://query.nictusa.com/cgi-bin/com_detail/C00372086/" TargetMode="External" /><Relationship Id="rId12" Type="http://schemas.openxmlformats.org/officeDocument/2006/relationships/hyperlink" Target="http://images.nictusa.com/cgi-bin/fecimg/?29991990211" TargetMode="External" /><Relationship Id="rId13" Type="http://schemas.openxmlformats.org/officeDocument/2006/relationships/hyperlink" Target="http://query.nictusa.com/cgi-bin/com_detail/C00275123/" TargetMode="External" /><Relationship Id="rId14" Type="http://schemas.openxmlformats.org/officeDocument/2006/relationships/hyperlink" Target="http://images.nictusa.com/cgi-bin/fecimg/?27990418365" TargetMode="External" /><Relationship Id="rId15" Type="http://schemas.openxmlformats.org/officeDocument/2006/relationships/hyperlink" Target="http://images.nictusa.com/cgi-bin/fecimg/?27990418366" TargetMode="External" /><Relationship Id="rId16" Type="http://schemas.openxmlformats.org/officeDocument/2006/relationships/hyperlink" Target="http://images.nictusa.com/cgi-bin/fecimg/?28992696532" TargetMode="External" /><Relationship Id="rId17" Type="http://schemas.openxmlformats.org/officeDocument/2006/relationships/hyperlink" Target="http://images.nictusa.com/cgi-bin/fecimg/?28992696532" TargetMode="External" /><Relationship Id="rId18" Type="http://schemas.openxmlformats.org/officeDocument/2006/relationships/hyperlink" Target="http://query.nictusa.com/cgi-bin/com_detail/C00377960/" TargetMode="External" /><Relationship Id="rId19" Type="http://schemas.openxmlformats.org/officeDocument/2006/relationships/hyperlink" Target="http://images.nictusa.com/cgi-bin/fecimg/?28991374747" TargetMode="External" /><Relationship Id="rId20" Type="http://schemas.openxmlformats.org/officeDocument/2006/relationships/hyperlink" Target="http://query.nictusa.com/cgi-bin/com_detail/C00300418/" TargetMode="External" /><Relationship Id="rId21" Type="http://schemas.openxmlformats.org/officeDocument/2006/relationships/hyperlink" Target="http://images.nictusa.com/cgi-bin/fecimg/?27930974208" TargetMode="External" /><Relationship Id="rId22" Type="http://schemas.openxmlformats.org/officeDocument/2006/relationships/hyperlink" Target="http://images.nictusa.com/cgi-bin/fecimg/?27930974209" TargetMode="External" /><Relationship Id="rId23" Type="http://schemas.openxmlformats.org/officeDocument/2006/relationships/hyperlink" Target="http://images.nictusa.com/cgi-bin/fecimg/?28991488284" TargetMode="External" /><Relationship Id="rId24" Type="http://schemas.openxmlformats.org/officeDocument/2006/relationships/hyperlink" Target="http://images.nictusa.com/cgi-bin/fecimg/?27930868231" TargetMode="External" /><Relationship Id="rId25" Type="http://schemas.openxmlformats.org/officeDocument/2006/relationships/hyperlink" Target="http://images.nictusa.com/cgi-bin/fecimg/?28930766659" TargetMode="External" /><Relationship Id="rId26" Type="http://schemas.openxmlformats.org/officeDocument/2006/relationships/hyperlink" Target="http://query.nictusa.com/cgi-bin/com_detail/C00296822/" TargetMode="External" /><Relationship Id="rId27" Type="http://schemas.openxmlformats.org/officeDocument/2006/relationships/hyperlink" Target="http://images.nictusa.com/cgi-bin/fecimg/?27930358634" TargetMode="External" /><Relationship Id="rId28" Type="http://schemas.openxmlformats.org/officeDocument/2006/relationships/hyperlink" Target="http://images.nictusa.com/cgi-bin/fecimg/?28990471591" TargetMode="External" /><Relationship Id="rId29" Type="http://schemas.openxmlformats.org/officeDocument/2006/relationships/hyperlink" Target="http://images.nictusa.com/cgi-bin/fecimg/?27020120057" TargetMode="External" /><Relationship Id="rId30" Type="http://schemas.openxmlformats.org/officeDocument/2006/relationships/hyperlink" Target="http://images.nictusa.com/cgi-bin/fecimg/?28020723878" TargetMode="External" /><Relationship Id="rId31" Type="http://schemas.openxmlformats.org/officeDocument/2006/relationships/hyperlink" Target="http://images.nictusa.com/cgi-bin/fecimg/?28020723720" TargetMode="External" /><Relationship Id="rId32" Type="http://schemas.openxmlformats.org/officeDocument/2006/relationships/hyperlink" Target="http://images.nictusa.com/cgi-bin/fecimg/?28020723879" TargetMode="External" /><Relationship Id="rId33" Type="http://schemas.openxmlformats.org/officeDocument/2006/relationships/hyperlink" Target="http://images.nictusa.com/cgi-bin/fecimg/?28020450857" TargetMode="External" /><Relationship Id="rId34" Type="http://schemas.openxmlformats.org/officeDocument/2006/relationships/hyperlink" Target="http://images.nictusa.com/cgi-bin/fecimg/?27020120128" TargetMode="External" /><Relationship Id="rId35" Type="http://schemas.openxmlformats.org/officeDocument/2006/relationships/hyperlink" Target="http://images.nictusa.com/cgi-bin/fecimg/?27020210039" TargetMode="External" /><Relationship Id="rId36" Type="http://schemas.openxmlformats.org/officeDocument/2006/relationships/hyperlink" Target="http://images.nictusa.com/cgi-bin/fecimg/?28020723886" TargetMode="External" /><Relationship Id="rId37" Type="http://schemas.openxmlformats.org/officeDocument/2006/relationships/hyperlink" Target="http://images.nictusa.com/cgi-bin/fecimg/?28020450875" TargetMode="External" /><Relationship Id="rId38" Type="http://schemas.openxmlformats.org/officeDocument/2006/relationships/hyperlink" Target="http://images.nictusa.com/cgi-bin/fecimg/?28020723883" TargetMode="External" /><Relationship Id="rId39" Type="http://schemas.openxmlformats.org/officeDocument/2006/relationships/hyperlink" Target="http://images.nictusa.com/cgi-bin/fecimg/?28020723886" TargetMode="External" /><Relationship Id="rId40" Type="http://schemas.openxmlformats.org/officeDocument/2006/relationships/hyperlink" Target="http://images.nictusa.com/cgi-bin/fecimg/?27020120171" TargetMode="External" /><Relationship Id="rId41" Type="http://schemas.openxmlformats.org/officeDocument/2006/relationships/hyperlink" Target="http://images.nictusa.com/cgi-bin/fecimg/?27020120171" TargetMode="External" /><Relationship Id="rId42" Type="http://schemas.openxmlformats.org/officeDocument/2006/relationships/hyperlink" Target="http://images.nictusa.com/cgi-bin/fecimg/?28020450862" TargetMode="External" /><Relationship Id="rId43" Type="http://schemas.openxmlformats.org/officeDocument/2006/relationships/hyperlink" Target="http://images.nictusa.com/cgi-bin/fecimg/?28020450868" TargetMode="External" /><Relationship Id="rId44" Type="http://schemas.openxmlformats.org/officeDocument/2006/relationships/hyperlink" Target="http://images.nictusa.com/cgi-bin/fecimg/?27020210045" TargetMode="External" /><Relationship Id="rId45" Type="http://schemas.openxmlformats.org/officeDocument/2006/relationships/hyperlink" Target="http://images.nictusa.com/cgi-bin/fecimg/?28020723888" TargetMode="External" /><Relationship Id="rId46" Type="http://schemas.openxmlformats.org/officeDocument/2006/relationships/hyperlink" Target="http://images.nictusa.com/cgi-bin/fecimg/?28020450882" TargetMode="External" /><Relationship Id="rId47" Type="http://schemas.openxmlformats.org/officeDocument/2006/relationships/hyperlink" Target="http://query.nictusa.com/cgi-bin/com_detail/C00101725/" TargetMode="External" /><Relationship Id="rId48" Type="http://schemas.openxmlformats.org/officeDocument/2006/relationships/hyperlink" Target="http://images.nictusa.com/cgi-bin/fecimg/?28990142251" TargetMode="External" /><Relationship Id="rId49" Type="http://schemas.openxmlformats.org/officeDocument/2006/relationships/hyperlink" Target="http://images.nictusa.com/cgi-bin/fecimg/?28992689393" TargetMode="External" /><Relationship Id="rId50" Type="http://schemas.openxmlformats.org/officeDocument/2006/relationships/hyperlink" Target="http://images.nictusa.com/cgi-bin/fecimg/?28020723867" TargetMode="External" /><Relationship Id="rId51" Type="http://schemas.openxmlformats.org/officeDocument/2006/relationships/hyperlink" Target="http://images.nictusa.com/cgi-bin/fecimg/?28020723868" TargetMode="External" /><Relationship Id="rId52" Type="http://schemas.openxmlformats.org/officeDocument/2006/relationships/hyperlink" Target="http://images.nictusa.com/cgi-bin/fecimg/?28020723869" TargetMode="External" /><Relationship Id="rId53" Type="http://schemas.openxmlformats.org/officeDocument/2006/relationships/hyperlink" Target="http://images.nictusa.com/cgi-bin/fecimg/?27020120050" TargetMode="External" /><Relationship Id="rId54" Type="http://schemas.openxmlformats.org/officeDocument/2006/relationships/hyperlink" Target="http://images.nictusa.com/cgi-bin/fecimg/?28020450819" TargetMode="External" /><Relationship Id="rId55" Type="http://schemas.openxmlformats.org/officeDocument/2006/relationships/hyperlink" Target="http://images.nictusa.com/cgi-bin/fecimg/?28020450832" TargetMode="External" /><Relationship Id="rId56" Type="http://schemas.openxmlformats.org/officeDocument/2006/relationships/hyperlink" Target="http://images.nictusa.com/cgi-bin/fecimg/?28020723694" TargetMode="External" /><Relationship Id="rId57" Type="http://schemas.openxmlformats.org/officeDocument/2006/relationships/hyperlink" Target="http://images.nictusa.com/cgi-bin/fecimg/?28020723701" TargetMode="External" /><Relationship Id="rId58" Type="http://schemas.openxmlformats.org/officeDocument/2006/relationships/hyperlink" Target="http://images.nictusa.com/cgi-bin/fecimg/?27020120071" TargetMode="External" /><Relationship Id="rId59" Type="http://schemas.openxmlformats.org/officeDocument/2006/relationships/hyperlink" Target="http://images.nictusa.com/cgi-bin/fecimg/?28020723873" TargetMode="External" /><Relationship Id="rId60" Type="http://schemas.openxmlformats.org/officeDocument/2006/relationships/hyperlink" Target="http://images.nictusa.com/cgi-bin/fecimg/?28020723874" TargetMode="External" /><Relationship Id="rId61" Type="http://schemas.openxmlformats.org/officeDocument/2006/relationships/hyperlink" Target="http://images.nictusa.com/cgi-bin/fecimg/?28020723875" TargetMode="External" /><Relationship Id="rId62" Type="http://schemas.openxmlformats.org/officeDocument/2006/relationships/hyperlink" Target="http://images.nictusa.com/cgi-bin/fecimg/?28020723710" TargetMode="External" /><Relationship Id="rId63" Type="http://schemas.openxmlformats.org/officeDocument/2006/relationships/hyperlink" Target="http://images.nictusa.com/cgi-bin/fecimg/?27020210033" TargetMode="External" /><Relationship Id="rId64" Type="http://schemas.openxmlformats.org/officeDocument/2006/relationships/hyperlink" Target="http://images.nictusa.com/cgi-bin/fecimg/?28020723707" TargetMode="External" /><Relationship Id="rId65" Type="http://schemas.openxmlformats.org/officeDocument/2006/relationships/hyperlink" Target="http://images.nictusa.com/cgi-bin/fecimg/?28020450854" TargetMode="External" /><Relationship Id="rId66" Type="http://schemas.openxmlformats.org/officeDocument/2006/relationships/hyperlink" Target="http://images.nictusa.com/cgi-bin/fecimg/?27020120137" TargetMode="External" /><Relationship Id="rId67" Type="http://schemas.openxmlformats.org/officeDocument/2006/relationships/hyperlink" Target="http://images.nictusa.com/cgi-bin/fecimg/?29992462713" TargetMode="External" /><Relationship Id="rId68" Type="http://schemas.openxmlformats.org/officeDocument/2006/relationships/hyperlink" Target="http://images.nictusa.com/cgi-bin/fecimg/?27931579768" TargetMode="External" /><Relationship Id="rId69" Type="http://schemas.openxmlformats.org/officeDocument/2006/relationships/hyperlink" Target="http://images.nictusa.com/cgi-bin/fecimg/?28991505861" TargetMode="External" /><Relationship Id="rId70" Type="http://schemas.openxmlformats.org/officeDocument/2006/relationships/hyperlink" Target="http://images.nictusa.com/cgi-bin/fecimg/?29933572424" TargetMode="External" /><Relationship Id="rId71" Type="http://schemas.openxmlformats.org/officeDocument/2006/relationships/hyperlink" Target="http://query.nictusa.com/cgi-bin/com_detail/C00372979/" TargetMode="External" /><Relationship Id="rId72" Type="http://schemas.openxmlformats.org/officeDocument/2006/relationships/hyperlink" Target="http://images.nictusa.com/cgi-bin/fecimg/?28931697381" TargetMode="External" /><Relationship Id="rId73" Type="http://schemas.openxmlformats.org/officeDocument/2006/relationships/hyperlink" Target="http://query.nictusa.com/cgi-bin/com_detail/C00446948/" TargetMode="External" /><Relationship Id="rId74" Type="http://schemas.openxmlformats.org/officeDocument/2006/relationships/hyperlink" Target="http://images.nictusa.com/cgi-bin/fecimg/?29030131205" TargetMode="External" /><Relationship Id="rId75" Type="http://schemas.openxmlformats.org/officeDocument/2006/relationships/hyperlink" Target="http://images.nictusa.com/cgi-bin/fecimg/?29030131213" TargetMode="External" /><Relationship Id="rId76" Type="http://schemas.openxmlformats.org/officeDocument/2006/relationships/hyperlink" Target="http://images.nictusa.com/cgi-bin/fecimg/?29030121213" TargetMode="External" /><Relationship Id="rId77" Type="http://schemas.openxmlformats.org/officeDocument/2006/relationships/hyperlink" Target="http://images.nictusa.com/cgi-bin/fecimg/?28931388852" TargetMode="External" /><Relationship Id="rId78" Type="http://schemas.openxmlformats.org/officeDocument/2006/relationships/hyperlink" Target="http://images.nictusa.com/cgi-bin/fecimg/?27930651488" TargetMode="External" /><Relationship Id="rId79" Type="http://schemas.openxmlformats.org/officeDocument/2006/relationships/hyperlink" Target="http://images.nictusa.com/cgi-bin/fecimg/?29934324784" TargetMode="External" /><Relationship Id="rId80" Type="http://schemas.openxmlformats.org/officeDocument/2006/relationships/hyperlink" Target="http://images.nictusa.com/cgi-bin/fecimg/?28991292023" TargetMode="External" /><Relationship Id="rId81" Type="http://schemas.openxmlformats.org/officeDocument/2006/relationships/hyperlink" Target="http://images.nictusa.com/cgi-bin/fecimg/?29992104078" TargetMode="External" /><Relationship Id="rId82" Type="http://schemas.openxmlformats.org/officeDocument/2006/relationships/hyperlink" Target="http://images.nictusa.com/cgi-bin/fecimg/?28991020732" TargetMode="External" /><Relationship Id="rId83" Type="http://schemas.openxmlformats.org/officeDocument/2006/relationships/hyperlink" Target="http://images.nictusa.com/cgi-bin/fecimg/?28991020732" TargetMode="External" /><Relationship Id="rId84" Type="http://schemas.openxmlformats.org/officeDocument/2006/relationships/hyperlink" Target="http://images.nictusa.com/cgi-bin/fecimg/?28991020732" TargetMode="External" /><Relationship Id="rId85" Type="http://schemas.openxmlformats.org/officeDocument/2006/relationships/hyperlink" Target="http://images.nictusa.com/cgi-bin/fecimg/?29992104079" TargetMode="External" /><Relationship Id="rId86" Type="http://schemas.openxmlformats.org/officeDocument/2006/relationships/hyperlink" Target="http://images.nictusa.com/cgi-bin/fecimg/?29934462742" TargetMode="External" /><Relationship Id="rId87" Type="http://schemas.openxmlformats.org/officeDocument/2006/relationships/hyperlink" Target="http://images.nictusa.com/cgi-bin/fecimg/?29992104079" TargetMode="External" /><Relationship Id="rId88" Type="http://schemas.openxmlformats.org/officeDocument/2006/relationships/hyperlink" Target="http://images.nictusa.com/cgi-bin/fecimg/?28991020733" TargetMode="External" /><Relationship Id="rId89" Type="http://schemas.openxmlformats.org/officeDocument/2006/relationships/hyperlink" Target="http://images.nictusa.com/cgi-bin/fecimg/?29992104079" TargetMode="External" /><Relationship Id="rId90" Type="http://schemas.openxmlformats.org/officeDocument/2006/relationships/hyperlink" Target="http://images.nictusa.com/cgi-bin/fecimg/?29992430428" TargetMode="External" /><Relationship Id="rId91" Type="http://schemas.openxmlformats.org/officeDocument/2006/relationships/hyperlink" Target="http://images.nictusa.com/cgi-bin/fecimg/?28991020736" TargetMode="External" /><Relationship Id="rId92" Type="http://schemas.openxmlformats.org/officeDocument/2006/relationships/hyperlink" Target="http://images.nictusa.com/cgi-bin/fecimg/?29992104084" TargetMode="External" /><Relationship Id="rId93" Type="http://schemas.openxmlformats.org/officeDocument/2006/relationships/hyperlink" Target="http://images.nictusa.com/cgi-bin/fecimg/?29992104085" TargetMode="External" /><Relationship Id="rId94" Type="http://schemas.openxmlformats.org/officeDocument/2006/relationships/hyperlink" Target="http://images.nictusa.com/cgi-bin/fecimg/?28991020737" TargetMode="External" /><Relationship Id="rId95" Type="http://schemas.openxmlformats.org/officeDocument/2006/relationships/hyperlink" Target="http://images.nictusa.com/cgi-bin/fecimg/?29992104086" TargetMode="External" /><Relationship Id="rId96" Type="http://schemas.openxmlformats.org/officeDocument/2006/relationships/hyperlink" Target="http://images.nictusa.com/cgi-bin/fecimg/?29992104086" TargetMode="External" /><Relationship Id="rId97" Type="http://schemas.openxmlformats.org/officeDocument/2006/relationships/hyperlink" Target="http://images.nictusa.com/cgi-bin/fecimg/?28991020738" TargetMode="External" /><Relationship Id="rId98" Type="http://schemas.openxmlformats.org/officeDocument/2006/relationships/hyperlink" Target="http://images.nictusa.com/cgi-bin/fecimg/?29992104087" TargetMode="External" /><Relationship Id="rId99" Type="http://schemas.openxmlformats.org/officeDocument/2006/relationships/hyperlink" Target="http://images.nictusa.com/cgi-bin/fecimg/?28991020739" TargetMode="External" /><Relationship Id="rId100" Type="http://schemas.openxmlformats.org/officeDocument/2006/relationships/hyperlink" Target="http://images.nictusa.com/cgi-bin/fecimg/?29992104088" TargetMode="External" /><Relationship Id="rId101" Type="http://schemas.openxmlformats.org/officeDocument/2006/relationships/hyperlink" Target="http://images.nictusa.com/cgi-bin/fecimg/?29934462743" TargetMode="External" /><Relationship Id="rId102" Type="http://schemas.openxmlformats.org/officeDocument/2006/relationships/hyperlink" Target="http://images.nictusa.com/cgi-bin/fecimg/?29992104088" TargetMode="External" /><Relationship Id="rId103" Type="http://schemas.openxmlformats.org/officeDocument/2006/relationships/hyperlink" Target="http://query.nictusa.com/cgi-bin/com_detail/C00383992/" TargetMode="External" /><Relationship Id="rId104" Type="http://schemas.openxmlformats.org/officeDocument/2006/relationships/hyperlink" Target="http://query.nictusa.com/cgi-bin/com_detail/C00275123/" TargetMode="External" /><Relationship Id="rId105" Type="http://schemas.openxmlformats.org/officeDocument/2006/relationships/hyperlink" Target="http://query.nictusa.com/cgi-bin/com_detail/C00275123/" TargetMode="External" /><Relationship Id="rId106" Type="http://schemas.openxmlformats.org/officeDocument/2006/relationships/hyperlink" Target="http://query.nictusa.com/cgi-bin/com_detail/C00275123/" TargetMode="External" /><Relationship Id="rId107" Type="http://schemas.openxmlformats.org/officeDocument/2006/relationships/hyperlink" Target="http://query.nictusa.com/cgi-bin/com_detail/C00101725/" TargetMode="External" /><Relationship Id="rId108" Type="http://schemas.openxmlformats.org/officeDocument/2006/relationships/hyperlink" Target="http://query.nictusa.com/cgi-bin/com_detail/C00300418/" TargetMode="External" /><Relationship Id="rId109" Type="http://schemas.openxmlformats.org/officeDocument/2006/relationships/hyperlink" Target="http://query.nictusa.com/cgi-bin/com_detail/C00300418/" TargetMode="External" /><Relationship Id="rId110" Type="http://schemas.openxmlformats.org/officeDocument/2006/relationships/hyperlink" Target="http://query.nictusa.com/cgi-bin/com_detail/C00383992/" TargetMode="External" /><Relationship Id="rId111" Type="http://schemas.openxmlformats.org/officeDocument/2006/relationships/hyperlink" Target="http://query.nictusa.com/cgi-bin/com_detail/C00296822/" TargetMode="External" /><Relationship Id="rId112" Type="http://schemas.openxmlformats.org/officeDocument/2006/relationships/hyperlink" Target="http://query.nictusa.com/cgi-bin/com_detail/C00372086/" TargetMode="External" /><Relationship Id="rId113" Type="http://schemas.openxmlformats.org/officeDocument/2006/relationships/hyperlink" Target="http://query.nictusa.com/cgi-bin/com_detail/C00372086/" TargetMode="External" /><Relationship Id="rId114" Type="http://schemas.openxmlformats.org/officeDocument/2006/relationships/hyperlink" Target="http://query.nictusa.com/cgi-bin/com_detail/C00088591/" TargetMode="External" /><Relationship Id="rId115" Type="http://schemas.openxmlformats.org/officeDocument/2006/relationships/hyperlink" Target="http://query.nictusa.com/cgi-bin/com_detail/C00383992/" TargetMode="External" /><Relationship Id="rId116" Type="http://schemas.openxmlformats.org/officeDocument/2006/relationships/hyperlink" Target="http://query.nictusa.com/cgi-bin/com_detail/C00097568/" TargetMode="External" /><Relationship Id="rId117" Type="http://schemas.openxmlformats.org/officeDocument/2006/relationships/hyperlink" Target="http://query.nictusa.com/cgi-bin/com_detail/C00365684/" TargetMode="External" /><Relationship Id="rId118" Type="http://schemas.openxmlformats.org/officeDocument/2006/relationships/hyperlink" Target="http://query.nictusa.com/cgi-bin/com_detail/C00446948/" TargetMode="External" /><Relationship Id="rId119" Type="http://schemas.openxmlformats.org/officeDocument/2006/relationships/hyperlink" Target="http://query.nictusa.com/cgi-bin/com_detail/C0044694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images.nictusa.com/cgi-bin/fecimg/?28993047911" TargetMode="External" /><Relationship Id="rId2" Type="http://schemas.openxmlformats.org/officeDocument/2006/relationships/hyperlink" Target="http://images.nictusa.com/cgi-bin/fecimg/?29992219413" TargetMode="External" /><Relationship Id="rId3" Type="http://schemas.openxmlformats.org/officeDocument/2006/relationships/hyperlink" Target="http://images.nictusa.com/cgi-bin/fecimg/?28991318912" TargetMode="External" /><Relationship Id="rId4" Type="http://schemas.openxmlformats.org/officeDocument/2006/relationships/hyperlink" Target="http://images.nictusa.com/cgi-bin/fecimg/?28992685347" TargetMode="External" /><Relationship Id="rId5" Type="http://schemas.openxmlformats.org/officeDocument/2006/relationships/hyperlink" Target="http://images.nictusa.com/cgi-bin/fecimg/?29992491400" TargetMode="External" /><Relationship Id="rId6" Type="http://schemas.openxmlformats.org/officeDocument/2006/relationships/hyperlink" Target="http://query.nictusa.com/cgi-bin/com_detail/C00142711/" TargetMode="External" /><Relationship Id="rId7" Type="http://schemas.openxmlformats.org/officeDocument/2006/relationships/hyperlink" Target="http://images.nictusa.com/cgi-bin/fecimg/?27990951943" TargetMode="External" /><Relationship Id="rId8" Type="http://schemas.openxmlformats.org/officeDocument/2006/relationships/hyperlink" Target="http://images.nictusa.com/cgi-bin/fecimg/?28930288915" TargetMode="External" /><Relationship Id="rId9" Type="http://schemas.openxmlformats.org/officeDocument/2006/relationships/hyperlink" Target="http://images.nictusa.com/cgi-bin/fecimg/?28934008083" TargetMode="External" /><Relationship Id="rId10" Type="http://schemas.openxmlformats.org/officeDocument/2006/relationships/hyperlink" Target="http://images.nictusa.com/cgi-bin/fecimg/?29991780671" TargetMode="External" /><Relationship Id="rId11" Type="http://schemas.openxmlformats.org/officeDocument/2006/relationships/hyperlink" Target="http://query.nictusa.com/cgi-bin/com_detail/C00408872/" TargetMode="External" /><Relationship Id="rId12" Type="http://schemas.openxmlformats.org/officeDocument/2006/relationships/hyperlink" Target="http://images.nictusa.com/cgi-bin/fecimg/?27990729077" TargetMode="External" /><Relationship Id="rId13" Type="http://schemas.openxmlformats.org/officeDocument/2006/relationships/hyperlink" Target="http://query.nictusa.com/cgi-bin/com_detail/C00303024/" TargetMode="External" /><Relationship Id="rId14" Type="http://schemas.openxmlformats.org/officeDocument/2006/relationships/hyperlink" Target="http://images.nictusa.com/cgi-bin/fecimg/?27990324818" TargetMode="External" /><Relationship Id="rId15" Type="http://schemas.openxmlformats.org/officeDocument/2006/relationships/hyperlink" Target="http://images.nictusa.com/cgi-bin/fecimg/?28992685338" TargetMode="External" /><Relationship Id="rId16" Type="http://schemas.openxmlformats.org/officeDocument/2006/relationships/hyperlink" Target="http://images.nictusa.com/cgi-bin/fecimg/?28992685339" TargetMode="External" /><Relationship Id="rId17" Type="http://schemas.openxmlformats.org/officeDocument/2006/relationships/hyperlink" Target="http://query.nictusa.com/cgi-bin/com_detail/C00281212/" TargetMode="External" /><Relationship Id="rId18" Type="http://schemas.openxmlformats.org/officeDocument/2006/relationships/hyperlink" Target="http://images.nictusa.com/cgi-bin/fecimg/?27990831697" TargetMode="External" /><Relationship Id="rId19" Type="http://schemas.openxmlformats.org/officeDocument/2006/relationships/hyperlink" Target="http://images.nictusa.com/cgi-bin/fecimg/?25038841573" TargetMode="External" /><Relationship Id="rId20" Type="http://schemas.openxmlformats.org/officeDocument/2006/relationships/hyperlink" Target="http://images.nictusa.com/cgi-bin/fecimg/?29991907672" TargetMode="External" /><Relationship Id="rId21" Type="http://schemas.openxmlformats.org/officeDocument/2006/relationships/hyperlink" Target="http://images.nictusa.com/cgi-bin/fecimg/?27990077581" TargetMode="External" /><Relationship Id="rId22" Type="http://schemas.openxmlformats.org/officeDocument/2006/relationships/hyperlink" Target="http://images.nictusa.com/cgi-bin/fecimg/?27990906769" TargetMode="External" /><Relationship Id="rId23" Type="http://schemas.openxmlformats.org/officeDocument/2006/relationships/hyperlink" Target="http://images.nictusa.com/cgi-bin/fecimg/?28930589104" TargetMode="External" /><Relationship Id="rId24" Type="http://schemas.openxmlformats.org/officeDocument/2006/relationships/hyperlink" Target="http://images.nictusa.com/cgi-bin/fecimg/?28930589104" TargetMode="External" /><Relationship Id="rId25" Type="http://schemas.openxmlformats.org/officeDocument/2006/relationships/hyperlink" Target="http://images.nictusa.com/cgi-bin/fecimg/?28991450714" TargetMode="External" /><Relationship Id="rId26" Type="http://schemas.openxmlformats.org/officeDocument/2006/relationships/hyperlink" Target="http://query.nictusa.com/cgi-bin/com_detail/C00097568/" TargetMode="External" /><Relationship Id="rId27" Type="http://schemas.openxmlformats.org/officeDocument/2006/relationships/hyperlink" Target="http://query.nictusa.com/cgi-bin/com_detail/C00097568/" TargetMode="External" /><Relationship Id="rId28" Type="http://schemas.openxmlformats.org/officeDocument/2006/relationships/hyperlink" Target="http://query.nictusa.com/cgi-bin/com_detail/C00097568/" TargetMode="External" /><Relationship Id="rId29" Type="http://schemas.openxmlformats.org/officeDocument/2006/relationships/hyperlink" Target="http://query.nictusa.com/cgi-bin/com_detail/C00303024/" TargetMode="External" /><Relationship Id="rId30" Type="http://schemas.openxmlformats.org/officeDocument/2006/relationships/hyperlink" Target="http://query.nictusa.com/cgi-bin/com_detail/C00303024/" TargetMode="External" /><Relationship Id="rId31" Type="http://schemas.openxmlformats.org/officeDocument/2006/relationships/hyperlink" Target="http://query.nictusa.com/cgi-bin/com_detail/C00142711/" TargetMode="External" /><Relationship Id="rId32" Type="http://schemas.openxmlformats.org/officeDocument/2006/relationships/hyperlink" Target="http://query.nictusa.com/cgi-bin/com_detail/C00142711/" TargetMode="External" /><Relationship Id="rId33" Type="http://schemas.openxmlformats.org/officeDocument/2006/relationships/hyperlink" Target="http://query.nictusa.com/cgi-bin/com_detail/C00142711/" TargetMode="External" /><Relationship Id="rId34" Type="http://schemas.openxmlformats.org/officeDocument/2006/relationships/hyperlink" Target="http://query.nictusa.com/cgi-bin/com_detail/C00088591/" TargetMode="External" /><Relationship Id="rId35" Type="http://schemas.openxmlformats.org/officeDocument/2006/relationships/hyperlink" Target="http://query.nictusa.com/cgi-bin/com_detail/C00303024/" TargetMode="External" /><Relationship Id="rId36" Type="http://schemas.openxmlformats.org/officeDocument/2006/relationships/hyperlink" Target="http://query.nictusa.com/cgi-bin/com_detail/C00303024/" TargetMode="External" /><Relationship Id="rId3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37.421875" style="39" customWidth="1"/>
    <col min="2" max="2" width="18.00390625" style="39" customWidth="1"/>
    <col min="3" max="3" width="12.00390625" style="39" bestFit="1" customWidth="1"/>
    <col min="4" max="4" width="17.28125" style="39" customWidth="1"/>
    <col min="5" max="5" width="9.140625" style="39" customWidth="1"/>
    <col min="6" max="6" width="8.57421875" style="39" bestFit="1" customWidth="1"/>
    <col min="7" max="7" width="13.7109375" style="39" customWidth="1"/>
    <col min="8" max="8" width="9.140625" style="39" customWidth="1"/>
    <col min="9" max="9" width="8.57421875" style="39" customWidth="1"/>
    <col min="10" max="10" width="26.421875" style="39" customWidth="1"/>
    <col min="11" max="11" width="16.140625" style="39" customWidth="1"/>
    <col min="12" max="12" width="14.00390625" style="39" customWidth="1"/>
    <col min="13" max="13" width="20.00390625" style="39" customWidth="1"/>
    <col min="14" max="14" width="14.00390625" style="39" customWidth="1"/>
    <col min="15" max="15" width="20.00390625" style="39" customWidth="1"/>
    <col min="16" max="16" width="14.28125" style="39" customWidth="1"/>
    <col min="17" max="17" width="77.28125" style="39" customWidth="1"/>
    <col min="18" max="16384" width="9.140625" style="39" customWidth="1"/>
  </cols>
  <sheetData>
    <row r="1" spans="1:17" ht="45">
      <c r="A1" s="17" t="s">
        <v>7</v>
      </c>
      <c r="B1" s="16" t="s">
        <v>18</v>
      </c>
      <c r="C1" s="1" t="s">
        <v>6</v>
      </c>
      <c r="D1" s="2" t="s">
        <v>8</v>
      </c>
      <c r="E1" s="2" t="s">
        <v>9</v>
      </c>
      <c r="F1" s="2" t="s">
        <v>10</v>
      </c>
      <c r="G1" s="2" t="s">
        <v>11</v>
      </c>
      <c r="H1" s="2" t="s">
        <v>12</v>
      </c>
      <c r="I1" s="2" t="s">
        <v>13</v>
      </c>
      <c r="J1" s="2" t="s">
        <v>14</v>
      </c>
      <c r="K1" s="1" t="s">
        <v>375</v>
      </c>
      <c r="L1" s="1" t="s">
        <v>347</v>
      </c>
      <c r="M1" s="1" t="s">
        <v>350</v>
      </c>
      <c r="N1" s="1" t="s">
        <v>348</v>
      </c>
      <c r="O1" s="1" t="s">
        <v>376</v>
      </c>
      <c r="P1" s="35" t="s">
        <v>349</v>
      </c>
      <c r="Q1" s="2" t="s">
        <v>15</v>
      </c>
    </row>
    <row r="2" spans="1:17" s="27" customFormat="1" ht="33.75">
      <c r="A2" s="6" t="s">
        <v>475</v>
      </c>
      <c r="B2" s="11">
        <v>5500000</v>
      </c>
      <c r="C2" s="40">
        <v>1500000</v>
      </c>
      <c r="D2" s="10" t="s">
        <v>386</v>
      </c>
      <c r="E2" s="13" t="s">
        <v>387</v>
      </c>
      <c r="F2" s="9" t="s">
        <v>16</v>
      </c>
      <c r="G2" s="10" t="s">
        <v>388</v>
      </c>
      <c r="H2" s="7" t="s">
        <v>389</v>
      </c>
      <c r="I2" s="7" t="s">
        <v>387</v>
      </c>
      <c r="J2" s="10" t="s">
        <v>476</v>
      </c>
      <c r="K2" s="12">
        <v>1000</v>
      </c>
      <c r="L2" s="12">
        <v>0</v>
      </c>
      <c r="M2" s="5">
        <v>0</v>
      </c>
      <c r="N2" s="12">
        <v>0</v>
      </c>
      <c r="O2" s="5">
        <v>0</v>
      </c>
      <c r="P2" s="1">
        <f>K:K+L:L+N:N+M:M</f>
        <v>1000</v>
      </c>
      <c r="Q2" s="22" t="s">
        <v>477</v>
      </c>
    </row>
    <row r="3" spans="1:17" s="27" customFormat="1" ht="22.5">
      <c r="A3" s="6" t="s">
        <v>425</v>
      </c>
      <c r="B3" s="11">
        <v>4000000</v>
      </c>
      <c r="C3" s="40">
        <v>2500000</v>
      </c>
      <c r="D3" s="10" t="s">
        <v>393</v>
      </c>
      <c r="E3" s="13" t="s">
        <v>387</v>
      </c>
      <c r="F3" s="9" t="s">
        <v>16</v>
      </c>
      <c r="G3" s="10" t="s">
        <v>388</v>
      </c>
      <c r="H3" s="7" t="s">
        <v>389</v>
      </c>
      <c r="I3" s="7" t="s">
        <v>387</v>
      </c>
      <c r="J3" s="10" t="s">
        <v>426</v>
      </c>
      <c r="K3" s="12">
        <v>12600</v>
      </c>
      <c r="L3" s="12">
        <v>1200</v>
      </c>
      <c r="M3" s="5">
        <v>0</v>
      </c>
      <c r="N3" s="12">
        <v>0</v>
      </c>
      <c r="O3" s="5">
        <v>0</v>
      </c>
      <c r="P3" s="1">
        <f>K:K+L:L+N:N+M:M</f>
        <v>13800</v>
      </c>
      <c r="Q3" s="22" t="s">
        <v>427</v>
      </c>
    </row>
    <row r="4" spans="1:17" s="27" customFormat="1" ht="22.5">
      <c r="A4" s="6" t="s">
        <v>485</v>
      </c>
      <c r="B4" s="11">
        <v>6000000</v>
      </c>
      <c r="C4" s="42">
        <v>2500</v>
      </c>
      <c r="D4" s="7" t="s">
        <v>386</v>
      </c>
      <c r="E4" s="13" t="s">
        <v>387</v>
      </c>
      <c r="F4" s="9" t="s">
        <v>16</v>
      </c>
      <c r="G4" s="10" t="s">
        <v>388</v>
      </c>
      <c r="H4" s="7" t="s">
        <v>389</v>
      </c>
      <c r="I4" s="7" t="s">
        <v>387</v>
      </c>
      <c r="J4" s="7" t="s">
        <v>486</v>
      </c>
      <c r="K4" s="5">
        <v>2300</v>
      </c>
      <c r="L4" s="5">
        <v>0</v>
      </c>
      <c r="M4" s="5">
        <v>0</v>
      </c>
      <c r="N4" s="5">
        <v>0</v>
      </c>
      <c r="O4" s="5">
        <v>0</v>
      </c>
      <c r="P4" s="1">
        <f>K:K+L:L+N:N+M:M</f>
        <v>2300</v>
      </c>
      <c r="Q4" s="7" t="s">
        <v>487</v>
      </c>
    </row>
    <row r="5" spans="1:17" s="27" customFormat="1" ht="22.5">
      <c r="A5" s="6" t="s">
        <v>516</v>
      </c>
      <c r="B5" s="11">
        <v>4000000</v>
      </c>
      <c r="C5" s="40">
        <v>1500000</v>
      </c>
      <c r="D5" s="10" t="s">
        <v>386</v>
      </c>
      <c r="E5" s="13" t="s">
        <v>387</v>
      </c>
      <c r="F5" s="9" t="s">
        <v>16</v>
      </c>
      <c r="G5" s="10" t="s">
        <v>388</v>
      </c>
      <c r="H5" s="7" t="s">
        <v>389</v>
      </c>
      <c r="I5" s="7" t="s">
        <v>387</v>
      </c>
      <c r="J5" s="10" t="s">
        <v>517</v>
      </c>
      <c r="K5" s="12">
        <v>9500</v>
      </c>
      <c r="L5" s="12">
        <v>0</v>
      </c>
      <c r="M5" s="5">
        <v>5000</v>
      </c>
      <c r="N5" s="12">
        <v>0</v>
      </c>
      <c r="O5" s="5">
        <v>5000</v>
      </c>
      <c r="P5" s="1">
        <f>K:K+L:L+N:N+M:M</f>
        <v>14500</v>
      </c>
      <c r="Q5" s="22" t="s">
        <v>518</v>
      </c>
    </row>
    <row r="6" spans="1:17" s="27" customFormat="1" ht="22.5">
      <c r="A6" s="6" t="s">
        <v>466</v>
      </c>
      <c r="B6" s="11">
        <v>23000000</v>
      </c>
      <c r="C6" s="40">
        <v>20000000</v>
      </c>
      <c r="D6" s="10" t="s">
        <v>393</v>
      </c>
      <c r="E6" s="13" t="s">
        <v>387</v>
      </c>
      <c r="F6" s="9" t="s">
        <v>16</v>
      </c>
      <c r="G6" s="10" t="s">
        <v>388</v>
      </c>
      <c r="H6" s="7" t="s">
        <v>389</v>
      </c>
      <c r="I6" s="7" t="s">
        <v>387</v>
      </c>
      <c r="J6" s="10" t="s">
        <v>467</v>
      </c>
      <c r="K6" s="12">
        <v>0</v>
      </c>
      <c r="L6" s="12">
        <v>0</v>
      </c>
      <c r="M6" s="5">
        <v>0</v>
      </c>
      <c r="N6" s="12">
        <v>15000</v>
      </c>
      <c r="O6" s="5">
        <v>15000</v>
      </c>
      <c r="P6" s="1">
        <f>K:K+L:L+N:N+M:M</f>
        <v>15000</v>
      </c>
      <c r="Q6" s="22" t="s">
        <v>468</v>
      </c>
    </row>
    <row r="7" spans="1:17" s="27" customFormat="1" ht="22.5">
      <c r="A7" s="6" t="s">
        <v>405</v>
      </c>
      <c r="B7" s="11">
        <v>10000000</v>
      </c>
      <c r="C7" s="40">
        <v>9000000</v>
      </c>
      <c r="D7" s="10" t="s">
        <v>406</v>
      </c>
      <c r="E7" s="13" t="s">
        <v>387</v>
      </c>
      <c r="F7" s="9" t="s">
        <v>16</v>
      </c>
      <c r="G7" s="10" t="s">
        <v>388</v>
      </c>
      <c r="H7" s="7" t="s">
        <v>389</v>
      </c>
      <c r="I7" s="7" t="s">
        <v>387</v>
      </c>
      <c r="J7" s="10" t="s">
        <v>407</v>
      </c>
      <c r="K7" s="12"/>
      <c r="L7" s="12">
        <v>0</v>
      </c>
      <c r="M7" s="5">
        <v>0</v>
      </c>
      <c r="N7" s="12">
        <v>0</v>
      </c>
      <c r="O7" s="5">
        <v>0</v>
      </c>
      <c r="P7" s="1">
        <f>K:K+L:L+N:N+M:M</f>
        <v>0</v>
      </c>
      <c r="Q7" s="22" t="s">
        <v>408</v>
      </c>
    </row>
    <row r="8" spans="1:17" s="27" customFormat="1" ht="11.25">
      <c r="A8" s="10" t="s">
        <v>428</v>
      </c>
      <c r="B8" s="11">
        <v>25000000</v>
      </c>
      <c r="C8" s="40">
        <v>24500000</v>
      </c>
      <c r="D8" s="10" t="s">
        <v>397</v>
      </c>
      <c r="E8" s="13" t="s">
        <v>387</v>
      </c>
      <c r="F8" s="9" t="s">
        <v>16</v>
      </c>
      <c r="G8" s="10" t="s">
        <v>388</v>
      </c>
      <c r="H8" s="7" t="s">
        <v>389</v>
      </c>
      <c r="I8" s="7" t="s">
        <v>387</v>
      </c>
      <c r="J8" s="10" t="s">
        <v>429</v>
      </c>
      <c r="K8" s="12">
        <v>0</v>
      </c>
      <c r="L8" s="12">
        <v>0</v>
      </c>
      <c r="M8" s="5">
        <v>0</v>
      </c>
      <c r="N8" s="12">
        <v>0</v>
      </c>
      <c r="O8" s="5">
        <v>0</v>
      </c>
      <c r="P8" s="1">
        <f>K:K+L:L+N:N+M:M</f>
        <v>0</v>
      </c>
      <c r="Q8" s="22" t="s">
        <v>430</v>
      </c>
    </row>
    <row r="9" spans="1:17" s="27" customFormat="1" ht="33.75">
      <c r="A9" s="6" t="s">
        <v>447</v>
      </c>
      <c r="B9" s="11">
        <v>3200000</v>
      </c>
      <c r="C9" s="40">
        <v>2000000</v>
      </c>
      <c r="D9" s="10" t="s">
        <v>386</v>
      </c>
      <c r="E9" s="13" t="s">
        <v>387</v>
      </c>
      <c r="F9" s="9" t="s">
        <v>16</v>
      </c>
      <c r="G9" s="10" t="s">
        <v>388</v>
      </c>
      <c r="H9" s="7" t="s">
        <v>389</v>
      </c>
      <c r="I9" s="7" t="s">
        <v>387</v>
      </c>
      <c r="J9" s="10" t="s">
        <v>448</v>
      </c>
      <c r="K9" s="12">
        <v>0</v>
      </c>
      <c r="L9" s="12">
        <v>0</v>
      </c>
      <c r="M9" s="5">
        <v>0</v>
      </c>
      <c r="N9" s="12">
        <v>0</v>
      </c>
      <c r="O9" s="5">
        <v>0</v>
      </c>
      <c r="P9" s="1">
        <f>K:K+L:L+N:N+M:M</f>
        <v>0</v>
      </c>
      <c r="Q9" s="22" t="s">
        <v>449</v>
      </c>
    </row>
    <row r="10" spans="1:17" s="27" customFormat="1" ht="22.5">
      <c r="A10" s="6" t="s">
        <v>418</v>
      </c>
      <c r="B10" s="11">
        <v>20000000</v>
      </c>
      <c r="C10" s="40">
        <v>20000000</v>
      </c>
      <c r="D10" s="10" t="s">
        <v>419</v>
      </c>
      <c r="E10" s="13" t="s">
        <v>420</v>
      </c>
      <c r="F10" s="9" t="s">
        <v>16</v>
      </c>
      <c r="G10" s="10" t="s">
        <v>388</v>
      </c>
      <c r="H10" s="7" t="s">
        <v>389</v>
      </c>
      <c r="I10" s="7" t="s">
        <v>387</v>
      </c>
      <c r="J10" s="10" t="s">
        <v>418</v>
      </c>
      <c r="K10" s="12">
        <v>0</v>
      </c>
      <c r="L10" s="12">
        <v>0</v>
      </c>
      <c r="M10" s="5">
        <v>0</v>
      </c>
      <c r="N10" s="12">
        <v>0</v>
      </c>
      <c r="O10" s="5">
        <v>0</v>
      </c>
      <c r="P10" s="1">
        <f>K:K+L:L+N:N+M:M</f>
        <v>0</v>
      </c>
      <c r="Q10" s="22" t="s">
        <v>421</v>
      </c>
    </row>
    <row r="11" spans="1:17" s="27" customFormat="1" ht="22.5">
      <c r="A11" s="6" t="s">
        <v>463</v>
      </c>
      <c r="B11" s="11">
        <v>6000000</v>
      </c>
      <c r="C11" s="40">
        <v>1500000</v>
      </c>
      <c r="D11" s="10" t="s">
        <v>432</v>
      </c>
      <c r="E11" s="13" t="s">
        <v>387</v>
      </c>
      <c r="F11" s="9" t="s">
        <v>16</v>
      </c>
      <c r="G11" s="10" t="s">
        <v>388</v>
      </c>
      <c r="H11" s="7" t="s">
        <v>389</v>
      </c>
      <c r="I11" s="7" t="s">
        <v>387</v>
      </c>
      <c r="J11" s="10" t="s">
        <v>464</v>
      </c>
      <c r="K11" s="12">
        <v>1000</v>
      </c>
      <c r="L11" s="12">
        <v>0</v>
      </c>
      <c r="M11" s="5">
        <v>0</v>
      </c>
      <c r="N11" s="12">
        <v>0</v>
      </c>
      <c r="O11" s="5">
        <v>0</v>
      </c>
      <c r="P11" s="1">
        <f>K:K+L:L+N:N+M:M</f>
        <v>1000</v>
      </c>
      <c r="Q11" s="22" t="s">
        <v>465</v>
      </c>
    </row>
    <row r="12" spans="1:17" s="27" customFormat="1" ht="11.25">
      <c r="A12" s="6" t="s">
        <v>469</v>
      </c>
      <c r="B12" s="11">
        <v>9200000</v>
      </c>
      <c r="C12" s="40">
        <v>0</v>
      </c>
      <c r="D12" s="10" t="s">
        <v>432</v>
      </c>
      <c r="E12" s="13" t="s">
        <v>387</v>
      </c>
      <c r="F12" s="9" t="s">
        <v>16</v>
      </c>
      <c r="G12" s="10" t="s">
        <v>388</v>
      </c>
      <c r="H12" s="7" t="s">
        <v>389</v>
      </c>
      <c r="I12" s="7" t="s">
        <v>387</v>
      </c>
      <c r="J12" s="10" t="s">
        <v>470</v>
      </c>
      <c r="K12" s="12">
        <v>0</v>
      </c>
      <c r="L12" s="12">
        <v>0</v>
      </c>
      <c r="M12" s="5">
        <v>0</v>
      </c>
      <c r="N12" s="12">
        <v>0</v>
      </c>
      <c r="O12" s="5">
        <v>0</v>
      </c>
      <c r="P12" s="1">
        <f>K:K+L:L+N:N+M:M</f>
        <v>0</v>
      </c>
      <c r="Q12" s="22" t="s">
        <v>471</v>
      </c>
    </row>
    <row r="13" spans="1:17" s="27" customFormat="1" ht="22.5">
      <c r="A13" s="6" t="s">
        <v>409</v>
      </c>
      <c r="B13" s="11">
        <v>10000000</v>
      </c>
      <c r="C13" s="40">
        <v>0</v>
      </c>
      <c r="D13" s="10" t="s">
        <v>386</v>
      </c>
      <c r="E13" s="13" t="s">
        <v>387</v>
      </c>
      <c r="F13" s="9" t="s">
        <v>16</v>
      </c>
      <c r="G13" s="10" t="s">
        <v>388</v>
      </c>
      <c r="H13" s="7" t="s">
        <v>389</v>
      </c>
      <c r="I13" s="7" t="s">
        <v>387</v>
      </c>
      <c r="J13" s="10" t="s">
        <v>410</v>
      </c>
      <c r="K13" s="12">
        <v>0</v>
      </c>
      <c r="L13" s="12">
        <v>0</v>
      </c>
      <c r="M13" s="5">
        <v>0</v>
      </c>
      <c r="N13" s="12">
        <v>0</v>
      </c>
      <c r="O13" s="5">
        <v>0</v>
      </c>
      <c r="P13" s="1">
        <f>K:K+L:L+N:N+M:M</f>
        <v>0</v>
      </c>
      <c r="Q13" s="22" t="s">
        <v>411</v>
      </c>
    </row>
    <row r="14" spans="1:17" s="27" customFormat="1" ht="22.5">
      <c r="A14" s="6" t="s">
        <v>435</v>
      </c>
      <c r="B14" s="11">
        <v>3000000</v>
      </c>
      <c r="C14" s="40">
        <v>3000000</v>
      </c>
      <c r="D14" s="10" t="s">
        <v>397</v>
      </c>
      <c r="E14" s="13" t="s">
        <v>387</v>
      </c>
      <c r="F14" s="9" t="s">
        <v>16</v>
      </c>
      <c r="G14" s="10" t="s">
        <v>388</v>
      </c>
      <c r="H14" s="7" t="s">
        <v>389</v>
      </c>
      <c r="I14" s="7" t="s">
        <v>387</v>
      </c>
      <c r="J14" s="10" t="s">
        <v>410</v>
      </c>
      <c r="K14" s="12" t="s">
        <v>351</v>
      </c>
      <c r="L14" s="12"/>
      <c r="M14" s="5"/>
      <c r="N14" s="12"/>
      <c r="O14" s="5"/>
      <c r="P14" s="1" t="s">
        <v>351</v>
      </c>
      <c r="Q14" s="22" t="s">
        <v>436</v>
      </c>
    </row>
    <row r="15" spans="1:17" s="27" customFormat="1" ht="11.25">
      <c r="A15" s="6" t="s">
        <v>415</v>
      </c>
      <c r="B15" s="11">
        <v>6200000</v>
      </c>
      <c r="C15" s="40">
        <v>3000000</v>
      </c>
      <c r="D15" s="10" t="s">
        <v>386</v>
      </c>
      <c r="E15" s="13" t="s">
        <v>387</v>
      </c>
      <c r="F15" s="9" t="s">
        <v>16</v>
      </c>
      <c r="G15" s="10" t="s">
        <v>388</v>
      </c>
      <c r="H15" s="7" t="s">
        <v>389</v>
      </c>
      <c r="I15" s="7" t="s">
        <v>387</v>
      </c>
      <c r="J15" s="7" t="s">
        <v>416</v>
      </c>
      <c r="K15" s="5">
        <v>0</v>
      </c>
      <c r="L15" s="5">
        <v>0</v>
      </c>
      <c r="M15" s="5">
        <v>0</v>
      </c>
      <c r="N15" s="5">
        <v>0</v>
      </c>
      <c r="O15" s="5">
        <v>0</v>
      </c>
      <c r="P15" s="1">
        <f>K:K+L:L+N:N+M:M</f>
        <v>0</v>
      </c>
      <c r="Q15" s="22" t="s">
        <v>417</v>
      </c>
    </row>
    <row r="16" spans="1:17" s="27" customFormat="1" ht="22.5">
      <c r="A16" s="6" t="s">
        <v>422</v>
      </c>
      <c r="B16" s="11">
        <v>6000000</v>
      </c>
      <c r="C16" s="40">
        <v>2000000</v>
      </c>
      <c r="D16" s="10" t="s">
        <v>393</v>
      </c>
      <c r="E16" s="13" t="s">
        <v>387</v>
      </c>
      <c r="F16" s="9" t="s">
        <v>16</v>
      </c>
      <c r="G16" s="10" t="s">
        <v>388</v>
      </c>
      <c r="H16" s="7" t="s">
        <v>389</v>
      </c>
      <c r="I16" s="7" t="s">
        <v>387</v>
      </c>
      <c r="J16" s="10" t="s">
        <v>423</v>
      </c>
      <c r="K16" s="12">
        <v>0</v>
      </c>
      <c r="L16" s="12">
        <v>0</v>
      </c>
      <c r="M16" s="5">
        <v>0</v>
      </c>
      <c r="N16" s="12">
        <v>0</v>
      </c>
      <c r="O16" s="5">
        <v>0</v>
      </c>
      <c r="P16" s="1">
        <f>K:K+L:L+N:N+M:M</f>
        <v>0</v>
      </c>
      <c r="Q16" s="22" t="s">
        <v>424</v>
      </c>
    </row>
    <row r="17" spans="1:17" s="27" customFormat="1" ht="22.5">
      <c r="A17" s="10" t="s">
        <v>460</v>
      </c>
      <c r="B17" s="11">
        <v>3000000</v>
      </c>
      <c r="C17" s="41">
        <v>5000</v>
      </c>
      <c r="D17" s="10" t="s">
        <v>454</v>
      </c>
      <c r="E17" s="13" t="s">
        <v>387</v>
      </c>
      <c r="F17" s="9" t="s">
        <v>16</v>
      </c>
      <c r="G17" s="10" t="s">
        <v>388</v>
      </c>
      <c r="H17" s="7" t="s">
        <v>389</v>
      </c>
      <c r="I17" s="7" t="s">
        <v>387</v>
      </c>
      <c r="J17" s="14" t="s">
        <v>461</v>
      </c>
      <c r="K17" s="12">
        <v>43800</v>
      </c>
      <c r="L17" s="12">
        <v>0</v>
      </c>
      <c r="M17" s="5">
        <v>10000</v>
      </c>
      <c r="N17" s="12">
        <v>7500</v>
      </c>
      <c r="O17" s="5">
        <v>17500</v>
      </c>
      <c r="P17" s="1">
        <f>K:K+L:L+N:N+M:M</f>
        <v>61300</v>
      </c>
      <c r="Q17" s="14" t="s">
        <v>462</v>
      </c>
    </row>
    <row r="18" spans="1:17" s="27" customFormat="1" ht="33.75">
      <c r="A18" s="6" t="s">
        <v>507</v>
      </c>
      <c r="B18" s="11">
        <v>7500000</v>
      </c>
      <c r="C18" s="40">
        <v>0</v>
      </c>
      <c r="D18" s="10" t="s">
        <v>386</v>
      </c>
      <c r="E18" s="13" t="s">
        <v>387</v>
      </c>
      <c r="F18" s="9" t="s">
        <v>16</v>
      </c>
      <c r="G18" s="10" t="s">
        <v>388</v>
      </c>
      <c r="H18" s="7" t="s">
        <v>389</v>
      </c>
      <c r="I18" s="7" t="s">
        <v>387</v>
      </c>
      <c r="J18" s="10" t="s">
        <v>461</v>
      </c>
      <c r="K18" s="12" t="s">
        <v>351</v>
      </c>
      <c r="L18" s="12"/>
      <c r="M18" s="5"/>
      <c r="N18" s="12"/>
      <c r="O18" s="5"/>
      <c r="P18" s="1" t="s">
        <v>351</v>
      </c>
      <c r="Q18" s="22" t="s">
        <v>508</v>
      </c>
    </row>
    <row r="19" spans="1:17" s="27" customFormat="1" ht="22.5">
      <c r="A19" s="6" t="s">
        <v>385</v>
      </c>
      <c r="B19" s="11">
        <v>3200000</v>
      </c>
      <c r="C19" s="40">
        <v>2000000</v>
      </c>
      <c r="D19" s="10" t="s">
        <v>386</v>
      </c>
      <c r="E19" s="13" t="s">
        <v>387</v>
      </c>
      <c r="F19" s="9" t="s">
        <v>16</v>
      </c>
      <c r="G19" s="10" t="s">
        <v>388</v>
      </c>
      <c r="H19" s="7" t="s">
        <v>389</v>
      </c>
      <c r="I19" s="7" t="s">
        <v>387</v>
      </c>
      <c r="J19" s="10" t="s">
        <v>390</v>
      </c>
      <c r="K19" s="12">
        <v>0</v>
      </c>
      <c r="L19" s="12">
        <v>0</v>
      </c>
      <c r="M19" s="5">
        <v>0</v>
      </c>
      <c r="N19" s="12">
        <v>0</v>
      </c>
      <c r="O19" s="5">
        <v>0</v>
      </c>
      <c r="P19" s="1">
        <f>K:K+L:L+N:N+M:M</f>
        <v>0</v>
      </c>
      <c r="Q19" s="22" t="s">
        <v>391</v>
      </c>
    </row>
    <row r="20" spans="1:17" s="27" customFormat="1" ht="22.5">
      <c r="A20" s="6" t="s">
        <v>441</v>
      </c>
      <c r="B20" s="11">
        <v>12000000</v>
      </c>
      <c r="C20" s="40">
        <v>10500000</v>
      </c>
      <c r="D20" s="10" t="s">
        <v>386</v>
      </c>
      <c r="E20" s="13" t="s">
        <v>387</v>
      </c>
      <c r="F20" s="9" t="s">
        <v>16</v>
      </c>
      <c r="G20" s="10" t="s">
        <v>388</v>
      </c>
      <c r="H20" s="7" t="s">
        <v>389</v>
      </c>
      <c r="I20" s="7" t="s">
        <v>387</v>
      </c>
      <c r="J20" s="10" t="s">
        <v>442</v>
      </c>
      <c r="K20" s="12"/>
      <c r="L20" s="12"/>
      <c r="M20" s="5"/>
      <c r="N20" s="12"/>
      <c r="O20" s="5"/>
      <c r="P20" s="1">
        <f>K:K+L:L+N:N+M:M</f>
        <v>0</v>
      </c>
      <c r="Q20" s="22" t="s">
        <v>443</v>
      </c>
    </row>
    <row r="21" spans="1:17" s="27" customFormat="1" ht="22.5">
      <c r="A21" s="6" t="s">
        <v>478</v>
      </c>
      <c r="B21" s="11">
        <v>3000000</v>
      </c>
      <c r="C21" s="40">
        <v>3000000</v>
      </c>
      <c r="D21" s="10" t="s">
        <v>386</v>
      </c>
      <c r="E21" s="13" t="s">
        <v>387</v>
      </c>
      <c r="F21" s="9" t="s">
        <v>16</v>
      </c>
      <c r="G21" s="10" t="s">
        <v>388</v>
      </c>
      <c r="H21" s="7" t="s">
        <v>389</v>
      </c>
      <c r="I21" s="7" t="s">
        <v>387</v>
      </c>
      <c r="J21" s="10" t="s">
        <v>442</v>
      </c>
      <c r="K21" s="11"/>
      <c r="L21" s="38"/>
      <c r="M21" s="5"/>
      <c r="N21" s="38"/>
      <c r="O21" s="5"/>
      <c r="P21" s="1">
        <f>K:K+L:L+N:N+M:M</f>
        <v>0</v>
      </c>
      <c r="Q21" s="10" t="s">
        <v>479</v>
      </c>
    </row>
    <row r="22" spans="1:17" s="27" customFormat="1" ht="22.5">
      <c r="A22" s="6" t="s">
        <v>488</v>
      </c>
      <c r="B22" s="11">
        <v>20000000</v>
      </c>
      <c r="C22" s="42">
        <v>17500</v>
      </c>
      <c r="D22" s="7" t="s">
        <v>432</v>
      </c>
      <c r="E22" s="13" t="s">
        <v>387</v>
      </c>
      <c r="F22" s="9" t="s">
        <v>16</v>
      </c>
      <c r="G22" s="10" t="s">
        <v>388</v>
      </c>
      <c r="H22" s="7" t="s">
        <v>389</v>
      </c>
      <c r="I22" s="7" t="s">
        <v>387</v>
      </c>
      <c r="J22" s="7" t="s">
        <v>442</v>
      </c>
      <c r="K22" s="5"/>
      <c r="L22" s="5"/>
      <c r="M22" s="5"/>
      <c r="N22" s="5"/>
      <c r="O22" s="5"/>
      <c r="P22" s="1">
        <f>K:K+L:L+N:N+M:M</f>
        <v>0</v>
      </c>
      <c r="Q22" s="7" t="s">
        <v>489</v>
      </c>
    </row>
    <row r="23" spans="1:17" s="27" customFormat="1" ht="22.5">
      <c r="A23" s="6" t="s">
        <v>490</v>
      </c>
      <c r="B23" s="11">
        <v>2000000</v>
      </c>
      <c r="C23" s="40">
        <v>0</v>
      </c>
      <c r="D23" s="10" t="s">
        <v>386</v>
      </c>
      <c r="E23" s="13" t="s">
        <v>387</v>
      </c>
      <c r="F23" s="9" t="s">
        <v>16</v>
      </c>
      <c r="G23" s="10" t="s">
        <v>388</v>
      </c>
      <c r="H23" s="7" t="s">
        <v>389</v>
      </c>
      <c r="I23" s="7" t="s">
        <v>387</v>
      </c>
      <c r="J23" s="10" t="s">
        <v>442</v>
      </c>
      <c r="K23" s="12"/>
      <c r="L23" s="12"/>
      <c r="M23" s="5"/>
      <c r="N23" s="12"/>
      <c r="O23" s="5"/>
      <c r="P23" s="1">
        <f>K:K+L:L+N:N+M:M</f>
        <v>0</v>
      </c>
      <c r="Q23" s="22" t="s">
        <v>491</v>
      </c>
    </row>
    <row r="24" spans="1:17" s="27" customFormat="1" ht="22.5">
      <c r="A24" s="10" t="s">
        <v>437</v>
      </c>
      <c r="B24" s="11">
        <v>2000000</v>
      </c>
      <c r="C24" s="40">
        <v>2000000</v>
      </c>
      <c r="D24" s="10" t="s">
        <v>438</v>
      </c>
      <c r="E24" s="13" t="s">
        <v>387</v>
      </c>
      <c r="F24" s="9" t="s">
        <v>16</v>
      </c>
      <c r="G24" s="10" t="s">
        <v>388</v>
      </c>
      <c r="H24" s="7" t="s">
        <v>389</v>
      </c>
      <c r="I24" s="7" t="s">
        <v>387</v>
      </c>
      <c r="J24" s="14" t="s">
        <v>439</v>
      </c>
      <c r="K24" s="12">
        <v>12800</v>
      </c>
      <c r="L24" s="12">
        <v>0</v>
      </c>
      <c r="M24" s="5">
        <v>0</v>
      </c>
      <c r="N24" s="12">
        <v>5000</v>
      </c>
      <c r="O24" s="5">
        <v>5000</v>
      </c>
      <c r="P24" s="1">
        <f>K:K+L:L+N:N+M:M</f>
        <v>17800</v>
      </c>
      <c r="Q24" s="22" t="s">
        <v>440</v>
      </c>
    </row>
    <row r="25" spans="1:17" s="27" customFormat="1" ht="22.5">
      <c r="A25" s="10" t="s">
        <v>519</v>
      </c>
      <c r="B25" s="11">
        <v>4000000</v>
      </c>
      <c r="C25" s="40">
        <v>0</v>
      </c>
      <c r="D25" s="10" t="s">
        <v>520</v>
      </c>
      <c r="E25" s="13" t="s">
        <v>387</v>
      </c>
      <c r="F25" s="9" t="s">
        <v>16</v>
      </c>
      <c r="G25" s="10" t="s">
        <v>388</v>
      </c>
      <c r="H25" s="7" t="s">
        <v>389</v>
      </c>
      <c r="I25" s="7" t="s">
        <v>387</v>
      </c>
      <c r="J25" s="14" t="s">
        <v>521</v>
      </c>
      <c r="K25" s="12">
        <v>1000</v>
      </c>
      <c r="L25" s="12">
        <v>1000</v>
      </c>
      <c r="M25" s="5">
        <v>0</v>
      </c>
      <c r="N25" s="12">
        <v>0</v>
      </c>
      <c r="O25" s="5">
        <v>0</v>
      </c>
      <c r="P25" s="1">
        <f>K:K+L:L+N:N+M:M</f>
        <v>2000</v>
      </c>
      <c r="Q25" s="22" t="s">
        <v>522</v>
      </c>
    </row>
    <row r="26" spans="1:17" s="27" customFormat="1" ht="33.75">
      <c r="A26" s="6" t="s">
        <v>444</v>
      </c>
      <c r="B26" s="11">
        <v>10000000</v>
      </c>
      <c r="C26" s="40">
        <v>5000000</v>
      </c>
      <c r="D26" s="10" t="s">
        <v>393</v>
      </c>
      <c r="E26" s="13" t="s">
        <v>387</v>
      </c>
      <c r="F26" s="9" t="s">
        <v>16</v>
      </c>
      <c r="G26" s="10" t="s">
        <v>388</v>
      </c>
      <c r="H26" s="7" t="s">
        <v>389</v>
      </c>
      <c r="I26" s="7" t="s">
        <v>387</v>
      </c>
      <c r="J26" s="10" t="s">
        <v>445</v>
      </c>
      <c r="K26" s="12">
        <v>9900</v>
      </c>
      <c r="L26" s="12">
        <v>0</v>
      </c>
      <c r="M26" s="5">
        <v>0</v>
      </c>
      <c r="N26" s="12">
        <v>0</v>
      </c>
      <c r="O26" s="5">
        <v>0</v>
      </c>
      <c r="P26" s="1">
        <f>K:K+L:L+N:N+M:M</f>
        <v>9900</v>
      </c>
      <c r="Q26" s="22" t="s">
        <v>446</v>
      </c>
    </row>
    <row r="27" spans="1:17" s="27" customFormat="1" ht="33.75">
      <c r="A27" s="10" t="s">
        <v>483</v>
      </c>
      <c r="B27" s="11">
        <v>10000000</v>
      </c>
      <c r="C27" s="40">
        <v>5000000</v>
      </c>
      <c r="D27" s="10" t="s">
        <v>432</v>
      </c>
      <c r="E27" s="13" t="s">
        <v>387</v>
      </c>
      <c r="F27" s="9" t="s">
        <v>16</v>
      </c>
      <c r="G27" s="10" t="s">
        <v>388</v>
      </c>
      <c r="H27" s="7" t="s">
        <v>389</v>
      </c>
      <c r="I27" s="7" t="s">
        <v>387</v>
      </c>
      <c r="J27" s="10" t="s">
        <v>445</v>
      </c>
      <c r="K27" s="12" t="s">
        <v>351</v>
      </c>
      <c r="L27" s="12"/>
      <c r="M27" s="5"/>
      <c r="N27" s="12"/>
      <c r="O27" s="5"/>
      <c r="P27" s="1" t="s">
        <v>351</v>
      </c>
      <c r="Q27" s="22" t="s">
        <v>484</v>
      </c>
    </row>
    <row r="28" spans="1:17" s="27" customFormat="1" ht="45">
      <c r="A28" s="6" t="s">
        <v>502</v>
      </c>
      <c r="B28" s="11">
        <v>5000000</v>
      </c>
      <c r="C28" s="40">
        <v>4000000</v>
      </c>
      <c r="D28" s="10" t="s">
        <v>393</v>
      </c>
      <c r="E28" s="13" t="s">
        <v>387</v>
      </c>
      <c r="F28" s="9" t="s">
        <v>16</v>
      </c>
      <c r="G28" s="10" t="s">
        <v>388</v>
      </c>
      <c r="H28" s="7" t="s">
        <v>389</v>
      </c>
      <c r="I28" s="7" t="s">
        <v>387</v>
      </c>
      <c r="J28" s="10" t="s">
        <v>503</v>
      </c>
      <c r="K28" s="12">
        <v>2400</v>
      </c>
      <c r="L28" s="12">
        <v>0</v>
      </c>
      <c r="M28" s="5">
        <v>0</v>
      </c>
      <c r="N28" s="12">
        <v>0</v>
      </c>
      <c r="O28" s="5">
        <v>0</v>
      </c>
      <c r="P28" s="1">
        <f>K:K+L:L+N:N+M:M</f>
        <v>2400</v>
      </c>
      <c r="Q28" s="22" t="s">
        <v>504</v>
      </c>
    </row>
    <row r="29" spans="1:17" s="27" customFormat="1" ht="22.5">
      <c r="A29" s="6" t="s">
        <v>400</v>
      </c>
      <c r="B29" s="11">
        <v>9800000</v>
      </c>
      <c r="C29" s="40">
        <v>0</v>
      </c>
      <c r="D29" s="10" t="s">
        <v>386</v>
      </c>
      <c r="E29" s="13" t="s">
        <v>387</v>
      </c>
      <c r="F29" s="9" t="s">
        <v>16</v>
      </c>
      <c r="G29" s="10" t="s">
        <v>388</v>
      </c>
      <c r="H29" s="7" t="s">
        <v>389</v>
      </c>
      <c r="I29" s="7" t="s">
        <v>387</v>
      </c>
      <c r="J29" s="7" t="s">
        <v>401</v>
      </c>
      <c r="K29" s="5">
        <v>3000</v>
      </c>
      <c r="L29" s="5">
        <v>0</v>
      </c>
      <c r="M29" s="5">
        <v>0</v>
      </c>
      <c r="N29" s="5">
        <v>0</v>
      </c>
      <c r="O29" s="5">
        <v>0</v>
      </c>
      <c r="P29" s="1">
        <f>K:K+L:L+N:N+M:M</f>
        <v>3000</v>
      </c>
      <c r="Q29" s="22" t="s">
        <v>402</v>
      </c>
    </row>
    <row r="30" spans="1:17" s="27" customFormat="1" ht="33.75">
      <c r="A30" s="10" t="s">
        <v>403</v>
      </c>
      <c r="B30" s="11">
        <v>2200000</v>
      </c>
      <c r="C30" s="40">
        <v>2200000</v>
      </c>
      <c r="D30" s="10" t="s">
        <v>386</v>
      </c>
      <c r="E30" s="13" t="s">
        <v>387</v>
      </c>
      <c r="F30" s="9" t="s">
        <v>16</v>
      </c>
      <c r="G30" s="10" t="s">
        <v>388</v>
      </c>
      <c r="H30" s="7" t="s">
        <v>389</v>
      </c>
      <c r="I30" s="7" t="s">
        <v>387</v>
      </c>
      <c r="J30" s="14" t="s">
        <v>401</v>
      </c>
      <c r="K30" s="12" t="s">
        <v>351</v>
      </c>
      <c r="L30" s="12"/>
      <c r="M30" s="5"/>
      <c r="N30" s="12"/>
      <c r="O30" s="5"/>
      <c r="P30" s="1" t="s">
        <v>351</v>
      </c>
      <c r="Q30" s="22" t="s">
        <v>404</v>
      </c>
    </row>
    <row r="31" spans="1:17" s="27" customFormat="1" ht="22.5">
      <c r="A31" s="6" t="s">
        <v>499</v>
      </c>
      <c r="B31" s="11">
        <v>4200000</v>
      </c>
      <c r="C31" s="40">
        <v>4200000</v>
      </c>
      <c r="D31" s="10" t="s">
        <v>386</v>
      </c>
      <c r="E31" s="13" t="s">
        <v>387</v>
      </c>
      <c r="F31" s="9" t="s">
        <v>16</v>
      </c>
      <c r="G31" s="10" t="s">
        <v>388</v>
      </c>
      <c r="H31" s="7" t="s">
        <v>389</v>
      </c>
      <c r="I31" s="7" t="s">
        <v>387</v>
      </c>
      <c r="J31" s="10" t="s">
        <v>500</v>
      </c>
      <c r="K31" s="12">
        <v>0</v>
      </c>
      <c r="L31" s="12">
        <v>0</v>
      </c>
      <c r="M31" s="5">
        <v>0</v>
      </c>
      <c r="N31" s="12">
        <v>0</v>
      </c>
      <c r="O31" s="5">
        <v>0</v>
      </c>
      <c r="P31" s="1">
        <f>K:K+L:L+N:N+M:M</f>
        <v>0</v>
      </c>
      <c r="Q31" s="22" t="s">
        <v>501</v>
      </c>
    </row>
    <row r="32" spans="1:17" s="27" customFormat="1" ht="11.25">
      <c r="A32" s="6" t="s">
        <v>412</v>
      </c>
      <c r="B32" s="11">
        <v>3200000</v>
      </c>
      <c r="C32" s="40">
        <v>1500000</v>
      </c>
      <c r="D32" s="10" t="s">
        <v>386</v>
      </c>
      <c r="E32" s="13" t="s">
        <v>387</v>
      </c>
      <c r="F32" s="9" t="s">
        <v>16</v>
      </c>
      <c r="G32" s="10" t="s">
        <v>388</v>
      </c>
      <c r="H32" s="7" t="s">
        <v>389</v>
      </c>
      <c r="I32" s="7" t="s">
        <v>387</v>
      </c>
      <c r="J32" s="10" t="s">
        <v>413</v>
      </c>
      <c r="K32" s="12">
        <v>0</v>
      </c>
      <c r="L32" s="12">
        <v>0</v>
      </c>
      <c r="M32" s="5">
        <v>0</v>
      </c>
      <c r="N32" s="12">
        <v>0</v>
      </c>
      <c r="O32" s="5">
        <v>0</v>
      </c>
      <c r="P32" s="1">
        <f>K:K+L:L+N:N+M:M</f>
        <v>0</v>
      </c>
      <c r="Q32" s="22" t="s">
        <v>414</v>
      </c>
    </row>
    <row r="33" spans="1:17" s="27" customFormat="1" ht="11.25">
      <c r="A33" s="6" t="s">
        <v>431</v>
      </c>
      <c r="B33" s="11">
        <v>1650000</v>
      </c>
      <c r="C33" s="40">
        <v>1600000</v>
      </c>
      <c r="D33" s="10" t="s">
        <v>432</v>
      </c>
      <c r="E33" s="13" t="s">
        <v>387</v>
      </c>
      <c r="F33" s="9" t="s">
        <v>16</v>
      </c>
      <c r="G33" s="10" t="s">
        <v>388</v>
      </c>
      <c r="H33" s="7" t="s">
        <v>389</v>
      </c>
      <c r="I33" s="7" t="s">
        <v>387</v>
      </c>
      <c r="J33" s="10" t="s">
        <v>433</v>
      </c>
      <c r="K33" s="12">
        <v>0</v>
      </c>
      <c r="L33" s="12">
        <v>0</v>
      </c>
      <c r="M33" s="5">
        <v>7000</v>
      </c>
      <c r="N33" s="12">
        <v>6000</v>
      </c>
      <c r="O33" s="5">
        <v>13000</v>
      </c>
      <c r="P33" s="1">
        <f>K:K+L:L+N:N+M:M</f>
        <v>13000</v>
      </c>
      <c r="Q33" s="22" t="s">
        <v>434</v>
      </c>
    </row>
    <row r="34" spans="1:17" s="27" customFormat="1" ht="22.5">
      <c r="A34" s="6" t="s">
        <v>450</v>
      </c>
      <c r="B34" s="11">
        <v>6000000</v>
      </c>
      <c r="C34" s="40">
        <v>4500000</v>
      </c>
      <c r="D34" s="10" t="s">
        <v>386</v>
      </c>
      <c r="E34" s="13" t="s">
        <v>387</v>
      </c>
      <c r="F34" s="9" t="s">
        <v>16</v>
      </c>
      <c r="G34" s="10" t="s">
        <v>388</v>
      </c>
      <c r="H34" s="7" t="s">
        <v>389</v>
      </c>
      <c r="I34" s="7" t="s">
        <v>387</v>
      </c>
      <c r="J34" s="10" t="s">
        <v>451</v>
      </c>
      <c r="K34" s="12">
        <v>0</v>
      </c>
      <c r="L34" s="12">
        <v>0</v>
      </c>
      <c r="M34" s="5">
        <v>2000</v>
      </c>
      <c r="N34" s="12">
        <v>0</v>
      </c>
      <c r="O34" s="5">
        <v>2000</v>
      </c>
      <c r="P34" s="1">
        <f>K:K+L:L+N:N+M:M</f>
        <v>2000</v>
      </c>
      <c r="Q34" s="22" t="s">
        <v>452</v>
      </c>
    </row>
    <row r="35" spans="1:17" s="27" customFormat="1" ht="33.75">
      <c r="A35" s="6" t="s">
        <v>494</v>
      </c>
      <c r="B35" s="11">
        <v>4000000</v>
      </c>
      <c r="C35" s="40">
        <v>3500000</v>
      </c>
      <c r="D35" s="10" t="s">
        <v>432</v>
      </c>
      <c r="E35" s="13" t="s">
        <v>387</v>
      </c>
      <c r="F35" s="9" t="s">
        <v>16</v>
      </c>
      <c r="G35" s="10" t="s">
        <v>388</v>
      </c>
      <c r="H35" s="7" t="s">
        <v>389</v>
      </c>
      <c r="I35" s="7" t="s">
        <v>387</v>
      </c>
      <c r="J35" s="10" t="s">
        <v>495</v>
      </c>
      <c r="K35" s="12">
        <v>4000</v>
      </c>
      <c r="L35" s="12">
        <v>0</v>
      </c>
      <c r="M35" s="5">
        <v>0</v>
      </c>
      <c r="N35" s="12">
        <v>0</v>
      </c>
      <c r="O35" s="5">
        <v>0</v>
      </c>
      <c r="P35" s="1">
        <f>K:K+L:L+N:N+M:M</f>
        <v>4000</v>
      </c>
      <c r="Q35" s="22" t="s">
        <v>496</v>
      </c>
    </row>
    <row r="36" spans="1:17" s="27" customFormat="1" ht="22.5">
      <c r="A36" s="6" t="s">
        <v>472</v>
      </c>
      <c r="B36" s="11">
        <v>4000000</v>
      </c>
      <c r="C36" s="40">
        <v>3500000</v>
      </c>
      <c r="D36" s="10" t="s">
        <v>386</v>
      </c>
      <c r="E36" s="13" t="s">
        <v>387</v>
      </c>
      <c r="F36" s="9" t="s">
        <v>16</v>
      </c>
      <c r="G36" s="10" t="s">
        <v>388</v>
      </c>
      <c r="H36" s="7" t="s">
        <v>389</v>
      </c>
      <c r="I36" s="7" t="s">
        <v>387</v>
      </c>
      <c r="J36" s="10" t="s">
        <v>473</v>
      </c>
      <c r="K36" s="12">
        <v>0</v>
      </c>
      <c r="L36" s="12">
        <v>0</v>
      </c>
      <c r="M36" s="5">
        <v>0</v>
      </c>
      <c r="N36" s="12">
        <v>0</v>
      </c>
      <c r="O36" s="5">
        <v>0</v>
      </c>
      <c r="P36" s="1">
        <f>K:K+L:L+N:N+M:M</f>
        <v>0</v>
      </c>
      <c r="Q36" s="22" t="s">
        <v>474</v>
      </c>
    </row>
    <row r="37" spans="1:17" s="27" customFormat="1" ht="22.5">
      <c r="A37" s="6" t="s">
        <v>392</v>
      </c>
      <c r="B37" s="11">
        <v>10000000</v>
      </c>
      <c r="C37" s="40">
        <v>6500000</v>
      </c>
      <c r="D37" s="10" t="s">
        <v>393</v>
      </c>
      <c r="E37" s="13" t="s">
        <v>387</v>
      </c>
      <c r="F37" s="9" t="s">
        <v>16</v>
      </c>
      <c r="G37" s="10" t="s">
        <v>388</v>
      </c>
      <c r="H37" s="7" t="s">
        <v>389</v>
      </c>
      <c r="I37" s="7" t="s">
        <v>387</v>
      </c>
      <c r="J37" s="10" t="s">
        <v>394</v>
      </c>
      <c r="K37" s="12">
        <v>0</v>
      </c>
      <c r="L37" s="12">
        <v>0</v>
      </c>
      <c r="M37" s="5">
        <v>0</v>
      </c>
      <c r="N37" s="12">
        <v>0</v>
      </c>
      <c r="O37" s="5">
        <v>0</v>
      </c>
      <c r="P37" s="1">
        <f>K:K+L:L+N:N+M:M</f>
        <v>0</v>
      </c>
      <c r="Q37" s="22" t="s">
        <v>395</v>
      </c>
    </row>
    <row r="38" spans="1:17" s="27" customFormat="1" ht="22.5">
      <c r="A38" s="6" t="s">
        <v>480</v>
      </c>
      <c r="B38" s="11">
        <v>6000000</v>
      </c>
      <c r="C38" s="42">
        <v>0</v>
      </c>
      <c r="D38" s="7" t="s">
        <v>393</v>
      </c>
      <c r="E38" s="13" t="s">
        <v>387</v>
      </c>
      <c r="F38" s="9" t="s">
        <v>16</v>
      </c>
      <c r="G38" s="10" t="s">
        <v>388</v>
      </c>
      <c r="H38" s="7" t="s">
        <v>389</v>
      </c>
      <c r="I38" s="7" t="s">
        <v>387</v>
      </c>
      <c r="J38" s="7" t="s">
        <v>481</v>
      </c>
      <c r="K38" s="5">
        <v>2000</v>
      </c>
      <c r="L38" s="5">
        <v>0</v>
      </c>
      <c r="M38" s="5">
        <v>0</v>
      </c>
      <c r="N38" s="5">
        <v>0</v>
      </c>
      <c r="O38" s="5">
        <v>0</v>
      </c>
      <c r="P38" s="1">
        <f>K:K+L:L+N:N+M:M</f>
        <v>2000</v>
      </c>
      <c r="Q38" s="7" t="s">
        <v>482</v>
      </c>
    </row>
    <row r="39" spans="1:17" s="27" customFormat="1" ht="22.5">
      <c r="A39" s="6" t="s">
        <v>505</v>
      </c>
      <c r="B39" s="11">
        <v>6000000</v>
      </c>
      <c r="C39" s="40">
        <v>5500000</v>
      </c>
      <c r="D39" s="10" t="s">
        <v>432</v>
      </c>
      <c r="E39" s="13" t="s">
        <v>387</v>
      </c>
      <c r="F39" s="9" t="s">
        <v>16</v>
      </c>
      <c r="G39" s="10" t="s">
        <v>388</v>
      </c>
      <c r="H39" s="7" t="s">
        <v>389</v>
      </c>
      <c r="I39" s="7" t="s">
        <v>387</v>
      </c>
      <c r="J39" s="10" t="s">
        <v>481</v>
      </c>
      <c r="K39" s="12" t="s">
        <v>351</v>
      </c>
      <c r="L39" s="12"/>
      <c r="M39" s="5"/>
      <c r="N39" s="12"/>
      <c r="O39" s="5"/>
      <c r="P39" s="1" t="s">
        <v>351</v>
      </c>
      <c r="Q39" s="22" t="s">
        <v>506</v>
      </c>
    </row>
    <row r="40" spans="1:17" s="27" customFormat="1" ht="22.5">
      <c r="A40" s="6" t="s">
        <v>509</v>
      </c>
      <c r="B40" s="11">
        <v>5000000</v>
      </c>
      <c r="C40" s="40">
        <v>0</v>
      </c>
      <c r="D40" s="10" t="s">
        <v>393</v>
      </c>
      <c r="E40" s="13" t="s">
        <v>387</v>
      </c>
      <c r="F40" s="9" t="s">
        <v>16</v>
      </c>
      <c r="G40" s="10" t="s">
        <v>388</v>
      </c>
      <c r="H40" s="7" t="s">
        <v>389</v>
      </c>
      <c r="I40" s="7" t="s">
        <v>387</v>
      </c>
      <c r="J40" s="10" t="s">
        <v>481</v>
      </c>
      <c r="K40" s="12" t="s">
        <v>351</v>
      </c>
      <c r="L40" s="12"/>
      <c r="M40" s="5"/>
      <c r="N40" s="12"/>
      <c r="O40" s="5"/>
      <c r="P40" s="1" t="s">
        <v>351</v>
      </c>
      <c r="Q40" s="22" t="s">
        <v>510</v>
      </c>
    </row>
    <row r="41" spans="1:17" s="27" customFormat="1" ht="11.25">
      <c r="A41" s="6" t="s">
        <v>396</v>
      </c>
      <c r="B41" s="11">
        <v>5000000</v>
      </c>
      <c r="C41" s="40">
        <v>4500000</v>
      </c>
      <c r="D41" s="10" t="s">
        <v>397</v>
      </c>
      <c r="E41" s="13" t="s">
        <v>387</v>
      </c>
      <c r="F41" s="9" t="s">
        <v>16</v>
      </c>
      <c r="G41" s="10" t="s">
        <v>388</v>
      </c>
      <c r="H41" s="7" t="s">
        <v>389</v>
      </c>
      <c r="I41" s="7" t="s">
        <v>387</v>
      </c>
      <c r="J41" s="10" t="s">
        <v>398</v>
      </c>
      <c r="K41" s="12">
        <v>0</v>
      </c>
      <c r="L41" s="12">
        <v>0</v>
      </c>
      <c r="M41" s="5">
        <v>0</v>
      </c>
      <c r="N41" s="12">
        <v>0</v>
      </c>
      <c r="O41" s="5">
        <v>0</v>
      </c>
      <c r="P41" s="1">
        <f>K:K+L:L+N:N+M:M</f>
        <v>0</v>
      </c>
      <c r="Q41" s="22" t="s">
        <v>399</v>
      </c>
    </row>
    <row r="42" spans="1:17" s="27" customFormat="1" ht="11.25">
      <c r="A42" s="10" t="s">
        <v>453</v>
      </c>
      <c r="B42" s="11">
        <v>5500000</v>
      </c>
      <c r="C42" s="41">
        <v>5500</v>
      </c>
      <c r="D42" s="10" t="s">
        <v>454</v>
      </c>
      <c r="E42" s="13" t="s">
        <v>387</v>
      </c>
      <c r="F42" s="9" t="s">
        <v>16</v>
      </c>
      <c r="G42" s="10" t="s">
        <v>388</v>
      </c>
      <c r="H42" s="7" t="s">
        <v>389</v>
      </c>
      <c r="I42" s="7" t="s">
        <v>387</v>
      </c>
      <c r="J42" s="14" t="s">
        <v>455</v>
      </c>
      <c r="K42" s="12">
        <v>0</v>
      </c>
      <c r="L42" s="12">
        <v>0</v>
      </c>
      <c r="M42" s="5">
        <v>0</v>
      </c>
      <c r="N42" s="12">
        <v>0</v>
      </c>
      <c r="O42" s="5">
        <v>0</v>
      </c>
      <c r="P42" s="1">
        <f>K:K+L:L+N:N+M:M</f>
        <v>0</v>
      </c>
      <c r="Q42" s="14" t="s">
        <v>456</v>
      </c>
    </row>
    <row r="43" spans="1:17" s="27" customFormat="1" ht="22.5">
      <c r="A43" s="6" t="s">
        <v>511</v>
      </c>
      <c r="B43" s="11">
        <v>5000000</v>
      </c>
      <c r="C43" s="40">
        <v>2500000</v>
      </c>
      <c r="D43" s="10" t="s">
        <v>386</v>
      </c>
      <c r="E43" s="13" t="s">
        <v>387</v>
      </c>
      <c r="F43" s="9" t="s">
        <v>16</v>
      </c>
      <c r="G43" s="10" t="s">
        <v>388</v>
      </c>
      <c r="H43" s="7" t="s">
        <v>389</v>
      </c>
      <c r="I43" s="7" t="s">
        <v>387</v>
      </c>
      <c r="J43" s="10" t="s">
        <v>512</v>
      </c>
      <c r="K43" s="12">
        <v>0</v>
      </c>
      <c r="L43" s="12">
        <v>0</v>
      </c>
      <c r="M43" s="5">
        <v>0</v>
      </c>
      <c r="N43" s="12">
        <v>0</v>
      </c>
      <c r="O43" s="5">
        <v>0</v>
      </c>
      <c r="P43" s="1">
        <f>K:K+L:L+N:N+M:M</f>
        <v>0</v>
      </c>
      <c r="Q43" s="22" t="s">
        <v>513</v>
      </c>
    </row>
    <row r="44" spans="1:17" s="27" customFormat="1" ht="22.5">
      <c r="A44" s="10" t="s">
        <v>457</v>
      </c>
      <c r="B44" s="11">
        <v>10000000</v>
      </c>
      <c r="C44" s="41">
        <v>5000</v>
      </c>
      <c r="D44" s="10" t="s">
        <v>454</v>
      </c>
      <c r="E44" s="13" t="s">
        <v>387</v>
      </c>
      <c r="F44" s="9" t="s">
        <v>16</v>
      </c>
      <c r="G44" s="10" t="s">
        <v>388</v>
      </c>
      <c r="H44" s="7" t="s">
        <v>389</v>
      </c>
      <c r="I44" s="7" t="s">
        <v>387</v>
      </c>
      <c r="J44" s="14" t="s">
        <v>458</v>
      </c>
      <c r="K44" s="5">
        <v>8000</v>
      </c>
      <c r="L44" s="12">
        <v>0</v>
      </c>
      <c r="M44" s="5">
        <v>0</v>
      </c>
      <c r="N44" s="12">
        <v>0</v>
      </c>
      <c r="O44" s="5">
        <v>0</v>
      </c>
      <c r="P44" s="1">
        <f>K:K+L:L+N:N+M:M</f>
        <v>8000</v>
      </c>
      <c r="Q44" s="14" t="s">
        <v>459</v>
      </c>
    </row>
    <row r="45" spans="1:17" s="43" customFormat="1" ht="33.75">
      <c r="A45" s="6" t="s">
        <v>492</v>
      </c>
      <c r="B45" s="11">
        <v>3000000</v>
      </c>
      <c r="C45" s="40">
        <v>0</v>
      </c>
      <c r="D45" s="10" t="s">
        <v>386</v>
      </c>
      <c r="E45" s="13" t="s">
        <v>387</v>
      </c>
      <c r="F45" s="9" t="s">
        <v>16</v>
      </c>
      <c r="G45" s="10" t="s">
        <v>388</v>
      </c>
      <c r="H45" s="7" t="s">
        <v>389</v>
      </c>
      <c r="I45" s="7" t="s">
        <v>387</v>
      </c>
      <c r="J45" s="10" t="s">
        <v>458</v>
      </c>
      <c r="K45" s="12" t="s">
        <v>351</v>
      </c>
      <c r="L45" s="12"/>
      <c r="M45" s="5"/>
      <c r="N45" s="12"/>
      <c r="O45" s="5"/>
      <c r="P45" s="1" t="s">
        <v>351</v>
      </c>
      <c r="Q45" s="22" t="s">
        <v>493</v>
      </c>
    </row>
    <row r="46" spans="1:17" s="27" customFormat="1" ht="22.5">
      <c r="A46" s="10" t="s">
        <v>497</v>
      </c>
      <c r="B46" s="11">
        <v>11000000</v>
      </c>
      <c r="C46" s="41">
        <v>10000000</v>
      </c>
      <c r="D46" s="10" t="s">
        <v>393</v>
      </c>
      <c r="E46" s="13" t="s">
        <v>387</v>
      </c>
      <c r="F46" s="9" t="s">
        <v>16</v>
      </c>
      <c r="G46" s="10" t="s">
        <v>388</v>
      </c>
      <c r="H46" s="7" t="s">
        <v>389</v>
      </c>
      <c r="I46" s="7" t="s">
        <v>387</v>
      </c>
      <c r="J46" s="14" t="s">
        <v>458</v>
      </c>
      <c r="K46" s="12" t="s">
        <v>351</v>
      </c>
      <c r="L46" s="12"/>
      <c r="M46" s="5"/>
      <c r="N46" s="12"/>
      <c r="O46" s="5"/>
      <c r="P46" s="1" t="s">
        <v>351</v>
      </c>
      <c r="Q46" s="14" t="s">
        <v>498</v>
      </c>
    </row>
    <row r="47" spans="1:17" s="27" customFormat="1" ht="11.25">
      <c r="A47" s="6" t="s">
        <v>514</v>
      </c>
      <c r="B47" s="11">
        <v>6500000</v>
      </c>
      <c r="C47" s="40">
        <v>5500000</v>
      </c>
      <c r="D47" s="10" t="s">
        <v>386</v>
      </c>
      <c r="E47" s="13" t="s">
        <v>387</v>
      </c>
      <c r="F47" s="9" t="s">
        <v>16</v>
      </c>
      <c r="G47" s="10" t="s">
        <v>388</v>
      </c>
      <c r="H47" s="7" t="s">
        <v>389</v>
      </c>
      <c r="I47" s="7" t="s">
        <v>387</v>
      </c>
      <c r="J47" s="10"/>
      <c r="K47" s="12"/>
      <c r="L47" s="12"/>
      <c r="M47" s="5">
        <v>0</v>
      </c>
      <c r="N47" s="12"/>
      <c r="O47" s="5">
        <v>0</v>
      </c>
      <c r="P47" s="1">
        <f>K:K+L:L+N:N+M:M</f>
        <v>0</v>
      </c>
      <c r="Q47" s="22" t="s">
        <v>515</v>
      </c>
    </row>
    <row r="48" s="27" customFormat="1" ht="11.25"/>
    <row r="49" s="27" customFormat="1" ht="11.25"/>
    <row r="50" s="27" customFormat="1" ht="11.25"/>
    <row r="51" spans="11:14" s="27" customFormat="1" ht="11.25">
      <c r="K51" s="59"/>
      <c r="L51" s="59"/>
      <c r="M51" s="59"/>
      <c r="N51" s="59"/>
    </row>
    <row r="52" s="27" customFormat="1" ht="11.25"/>
    <row r="53" s="27" customFormat="1" ht="11.25"/>
    <row r="54" s="27" customFormat="1" ht="11.25"/>
    <row r="55" s="27" customFormat="1" ht="11.25"/>
    <row r="56" s="27" customFormat="1" ht="11.25"/>
    <row r="57" s="27" customFormat="1" ht="11.25"/>
    <row r="58" s="27" customFormat="1" ht="11.25"/>
    <row r="59" s="27" customFormat="1" ht="11.25"/>
    <row r="60" s="27" customFormat="1" ht="11.25"/>
    <row r="61" s="27" customFormat="1" ht="11.25"/>
    <row r="62" s="27" customFormat="1" ht="11.25"/>
    <row r="63" s="27" customFormat="1" ht="11.25"/>
    <row r="64" s="27" customFormat="1" ht="11.25"/>
    <row r="65" s="27" customFormat="1" ht="11.25"/>
    <row r="66" s="27" customFormat="1" ht="11.25"/>
    <row r="67" s="27" customFormat="1" ht="11.25"/>
    <row r="68" s="27" customFormat="1" ht="11.25"/>
    <row r="69" s="27" customFormat="1" ht="11.25"/>
    <row r="70" s="27" customFormat="1" ht="11.25"/>
    <row r="71" s="27" customFormat="1" ht="11.25"/>
    <row r="72" s="27" customFormat="1" ht="11.25"/>
    <row r="73" s="27" customFormat="1" ht="11.25"/>
    <row r="74" s="27" customFormat="1" ht="11.25"/>
    <row r="75" s="27" customFormat="1" ht="11.25"/>
    <row r="76" s="27" customFormat="1" ht="11.25"/>
    <row r="77" s="27" customFormat="1" ht="11.25"/>
    <row r="78" s="27" customFormat="1" ht="11.25"/>
    <row r="79" s="27" customFormat="1" ht="11.25"/>
    <row r="80" s="27" customFormat="1" ht="11.25"/>
    <row r="81" s="27" customFormat="1" ht="11.25"/>
    <row r="82" s="27" customFormat="1" ht="11.25"/>
    <row r="83" s="27" customFormat="1" ht="11.25"/>
    <row r="84" s="27" customFormat="1" ht="11.25"/>
    <row r="85" s="27" customFormat="1" ht="11.25"/>
    <row r="86" s="27" customFormat="1" ht="11.25"/>
    <row r="87" s="27" customFormat="1" ht="11.25"/>
    <row r="88" s="27" customFormat="1" ht="11.25"/>
    <row r="89" s="27" customFormat="1" ht="11.25"/>
    <row r="90" s="27" customFormat="1" ht="11.25"/>
    <row r="91" s="27" customFormat="1" ht="11.25"/>
    <row r="92" s="27" customFormat="1" ht="11.25"/>
    <row r="93" s="27" customFormat="1" ht="11.25"/>
    <row r="94" s="27" customFormat="1" ht="11.25"/>
    <row r="95" s="27" customFormat="1" ht="11.25"/>
    <row r="96" s="27" customFormat="1" ht="11.25"/>
    <row r="97" s="27" customFormat="1" ht="11.25"/>
    <row r="98" s="27" customFormat="1" ht="11.25"/>
    <row r="99" s="27" customFormat="1" ht="11.25"/>
    <row r="100" s="27" customFormat="1" ht="11.25"/>
    <row r="101" s="27" customFormat="1" ht="11.25"/>
    <row r="102" s="27" customFormat="1" ht="11.25"/>
    <row r="103" s="27" customFormat="1" ht="11.25"/>
    <row r="104" s="27" customFormat="1" ht="11.25"/>
  </sheetData>
  <sheetProtection/>
  <autoFilter ref="A1:Q47">
    <sortState ref="A2:Q51">
      <sortCondition sortBy="value" ref="J2:J51"/>
    </sortState>
  </autoFilter>
  <printOptions/>
  <pageMargins left="0.7" right="0.7" top="0.75" bottom="0.75" header="0.3" footer="0.3"/>
  <pageSetup horizontalDpi="600" verticalDpi="600" orientation="portrait" r:id="rId1"/>
  <headerFooter>
    <oddHeader>&amp;LPrepared by Taxpayers for Common Sense (www.taxpayer.net)&amp;CVersion date: September 29, 2009</oddHeader>
  </headerFooter>
</worksheet>
</file>

<file path=xl/worksheets/sheet2.xml><?xml version="1.0" encoding="utf-8"?>
<worksheet xmlns="http://schemas.openxmlformats.org/spreadsheetml/2006/main" xmlns:r="http://schemas.openxmlformats.org/officeDocument/2006/relationships">
  <dimension ref="A1:IG323"/>
  <sheetViews>
    <sheetView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37.421875" style="21" customWidth="1"/>
    <col min="2" max="2" width="24.8515625" style="27" bestFit="1" customWidth="1"/>
    <col min="3" max="3" width="15.28125" style="27" bestFit="1" customWidth="1"/>
    <col min="4" max="4" width="17.28125" style="21" customWidth="1"/>
    <col min="5" max="5" width="9.140625" style="21" customWidth="1"/>
    <col min="6" max="6" width="8.57421875" style="21" bestFit="1" customWidth="1"/>
    <col min="7" max="7" width="13.7109375" style="21" customWidth="1"/>
    <col min="8" max="8" width="9.140625" style="21" customWidth="1"/>
    <col min="9" max="9" width="8.57421875" style="21" customWidth="1"/>
    <col min="10" max="10" width="26.421875" style="31" customWidth="1"/>
    <col min="11" max="11" width="16.140625" style="11" customWidth="1"/>
    <col min="12" max="12" width="14.00390625" style="23" customWidth="1"/>
    <col min="13" max="13" width="14.00390625" style="32" customWidth="1"/>
    <col min="14" max="15" width="20.00390625" style="11" customWidth="1"/>
    <col min="16" max="16" width="14.28125" style="34" customWidth="1"/>
    <col min="17" max="17" width="77.28125" style="21" customWidth="1"/>
    <col min="18" max="16384" width="9.140625" style="21" customWidth="1"/>
  </cols>
  <sheetData>
    <row r="1" spans="1:241" ht="69" customHeight="1">
      <c r="A1" s="17" t="s">
        <v>7</v>
      </c>
      <c r="B1" s="16" t="s">
        <v>18</v>
      </c>
      <c r="C1" s="1" t="s">
        <v>6</v>
      </c>
      <c r="D1" s="2" t="s">
        <v>8</v>
      </c>
      <c r="E1" s="2" t="s">
        <v>9</v>
      </c>
      <c r="F1" s="2" t="s">
        <v>10</v>
      </c>
      <c r="G1" s="2" t="s">
        <v>11</v>
      </c>
      <c r="H1" s="2" t="s">
        <v>12</v>
      </c>
      <c r="I1" s="2" t="s">
        <v>13</v>
      </c>
      <c r="J1" s="2" t="s">
        <v>14</v>
      </c>
      <c r="K1" s="1" t="s">
        <v>375</v>
      </c>
      <c r="L1" s="1" t="s">
        <v>347</v>
      </c>
      <c r="M1" s="1" t="s">
        <v>350</v>
      </c>
      <c r="N1" s="1" t="s">
        <v>348</v>
      </c>
      <c r="O1" s="1" t="s">
        <v>376</v>
      </c>
      <c r="P1" s="20" t="s">
        <v>349</v>
      </c>
      <c r="Q1" s="2" t="s">
        <v>15</v>
      </c>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row>
    <row r="2" spans="1:241" ht="22.5">
      <c r="A2" s="10" t="s">
        <v>245</v>
      </c>
      <c r="B2" s="11">
        <v>3000000</v>
      </c>
      <c r="C2" s="38">
        <v>2900000</v>
      </c>
      <c r="D2" s="10" t="s">
        <v>37</v>
      </c>
      <c r="E2" s="13" t="s">
        <v>21</v>
      </c>
      <c r="F2" s="9" t="s">
        <v>16</v>
      </c>
      <c r="G2" s="10" t="s">
        <v>22</v>
      </c>
      <c r="H2" s="7" t="s">
        <v>1</v>
      </c>
      <c r="I2" s="7" t="s">
        <v>21</v>
      </c>
      <c r="J2" s="14" t="s">
        <v>246</v>
      </c>
      <c r="K2" s="12">
        <v>0</v>
      </c>
      <c r="L2" s="5">
        <v>0</v>
      </c>
      <c r="M2" s="5">
        <v>0</v>
      </c>
      <c r="N2" s="12">
        <v>0</v>
      </c>
      <c r="O2" s="12">
        <v>0</v>
      </c>
      <c r="P2" s="33">
        <v>0</v>
      </c>
      <c r="Q2" s="22" t="s">
        <v>247</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row>
    <row r="3" spans="1:17" ht="22.5">
      <c r="A3" s="6" t="s">
        <v>108</v>
      </c>
      <c r="B3" s="11">
        <v>10000000</v>
      </c>
      <c r="C3" s="4">
        <v>0</v>
      </c>
      <c r="D3" s="7" t="s">
        <v>109</v>
      </c>
      <c r="E3" s="13" t="s">
        <v>110</v>
      </c>
      <c r="F3" s="9" t="s">
        <v>16</v>
      </c>
      <c r="G3" s="10" t="s">
        <v>22</v>
      </c>
      <c r="H3" s="7" t="s">
        <v>1</v>
      </c>
      <c r="I3" s="7" t="s">
        <v>21</v>
      </c>
      <c r="J3" s="7" t="s">
        <v>111</v>
      </c>
      <c r="K3" s="5">
        <v>0</v>
      </c>
      <c r="L3" s="5">
        <v>0</v>
      </c>
      <c r="M3" s="5">
        <v>0</v>
      </c>
      <c r="N3" s="5">
        <v>0</v>
      </c>
      <c r="O3" s="12">
        <v>0</v>
      </c>
      <c r="P3" s="33">
        <v>0</v>
      </c>
      <c r="Q3" s="7" t="s">
        <v>112</v>
      </c>
    </row>
    <row r="4" spans="1:17" ht="22.5">
      <c r="A4" s="6" t="s">
        <v>212</v>
      </c>
      <c r="B4" s="11">
        <v>3750000</v>
      </c>
      <c r="C4" s="38">
        <v>2100000</v>
      </c>
      <c r="D4" s="10" t="s">
        <v>271</v>
      </c>
      <c r="E4" s="13" t="s">
        <v>269</v>
      </c>
      <c r="F4" s="9" t="s">
        <v>16</v>
      </c>
      <c r="G4" s="10" t="s">
        <v>22</v>
      </c>
      <c r="H4" s="7" t="s">
        <v>1</v>
      </c>
      <c r="I4" s="7" t="s">
        <v>21</v>
      </c>
      <c r="J4" s="10" t="s">
        <v>213</v>
      </c>
      <c r="K4" s="12">
        <v>0</v>
      </c>
      <c r="L4" s="5">
        <v>0</v>
      </c>
      <c r="M4" s="5">
        <v>0</v>
      </c>
      <c r="N4" s="12">
        <v>0</v>
      </c>
      <c r="O4" s="12">
        <v>0</v>
      </c>
      <c r="P4" s="33">
        <v>0</v>
      </c>
      <c r="Q4" s="22" t="s">
        <v>214</v>
      </c>
    </row>
    <row r="5" spans="1:17" ht="22.5">
      <c r="A5" s="6" t="s">
        <v>304</v>
      </c>
      <c r="B5" s="11">
        <v>8420000</v>
      </c>
      <c r="C5" s="38">
        <v>4800000</v>
      </c>
      <c r="D5" s="10" t="s">
        <v>305</v>
      </c>
      <c r="E5" s="13" t="s">
        <v>280</v>
      </c>
      <c r="F5" s="9" t="s">
        <v>16</v>
      </c>
      <c r="G5" s="10" t="s">
        <v>22</v>
      </c>
      <c r="H5" s="7" t="s">
        <v>1</v>
      </c>
      <c r="I5" s="7" t="s">
        <v>21</v>
      </c>
      <c r="J5" s="10" t="s">
        <v>306</v>
      </c>
      <c r="K5" s="12">
        <v>0</v>
      </c>
      <c r="L5" s="5">
        <v>0</v>
      </c>
      <c r="M5" s="5">
        <v>0</v>
      </c>
      <c r="N5" s="12">
        <v>0</v>
      </c>
      <c r="O5" s="12">
        <v>0</v>
      </c>
      <c r="P5" s="33">
        <v>0</v>
      </c>
      <c r="Q5" s="22" t="s">
        <v>307</v>
      </c>
    </row>
    <row r="6" spans="1:17" ht="15">
      <c r="A6" s="6" t="s">
        <v>323</v>
      </c>
      <c r="B6" s="4">
        <v>6500000</v>
      </c>
      <c r="C6" s="4">
        <v>0</v>
      </c>
      <c r="D6" s="7" t="s">
        <v>238</v>
      </c>
      <c r="E6" s="8" t="s">
        <v>21</v>
      </c>
      <c r="F6" s="9" t="s">
        <v>16</v>
      </c>
      <c r="G6" s="10" t="s">
        <v>22</v>
      </c>
      <c r="H6" s="7" t="s">
        <v>1</v>
      </c>
      <c r="I6" s="7" t="s">
        <v>21</v>
      </c>
      <c r="J6" s="7" t="s">
        <v>324</v>
      </c>
      <c r="K6" s="5">
        <v>0</v>
      </c>
      <c r="L6" s="5">
        <v>0</v>
      </c>
      <c r="M6" s="5">
        <v>0</v>
      </c>
      <c r="N6" s="5">
        <v>0</v>
      </c>
      <c r="O6" s="12">
        <v>0</v>
      </c>
      <c r="P6" s="33">
        <v>0</v>
      </c>
      <c r="Q6" s="7" t="s">
        <v>345</v>
      </c>
    </row>
    <row r="7" spans="1:17" ht="15">
      <c r="A7" s="6" t="s">
        <v>239</v>
      </c>
      <c r="B7" s="11">
        <v>5000000</v>
      </c>
      <c r="C7" s="38">
        <v>2800000</v>
      </c>
      <c r="D7" s="10" t="s">
        <v>76</v>
      </c>
      <c r="E7" s="13" t="s">
        <v>77</v>
      </c>
      <c r="F7" s="9" t="s">
        <v>16</v>
      </c>
      <c r="G7" s="10" t="s">
        <v>22</v>
      </c>
      <c r="H7" s="7" t="s">
        <v>1</v>
      </c>
      <c r="I7" s="7" t="s">
        <v>21</v>
      </c>
      <c r="J7" s="10" t="s">
        <v>240</v>
      </c>
      <c r="K7" s="12">
        <v>0</v>
      </c>
      <c r="L7" s="5">
        <v>0</v>
      </c>
      <c r="M7" s="5">
        <v>0</v>
      </c>
      <c r="N7" s="12">
        <v>0</v>
      </c>
      <c r="O7" s="12">
        <v>0</v>
      </c>
      <c r="P7" s="33">
        <v>0</v>
      </c>
      <c r="Q7" s="22" t="s">
        <v>241</v>
      </c>
    </row>
    <row r="8" spans="1:17" ht="15">
      <c r="A8" s="6" t="s">
        <v>120</v>
      </c>
      <c r="B8" s="11">
        <v>8000000</v>
      </c>
      <c r="C8" s="4">
        <v>0</v>
      </c>
      <c r="D8" s="7" t="s">
        <v>28</v>
      </c>
      <c r="E8" s="13" t="s">
        <v>21</v>
      </c>
      <c r="F8" s="9" t="s">
        <v>16</v>
      </c>
      <c r="G8" s="10" t="s">
        <v>22</v>
      </c>
      <c r="H8" s="7" t="s">
        <v>1</v>
      </c>
      <c r="I8" s="7" t="s">
        <v>21</v>
      </c>
      <c r="J8" s="7" t="s">
        <v>121</v>
      </c>
      <c r="K8" s="5">
        <v>3500</v>
      </c>
      <c r="L8" s="5">
        <v>0</v>
      </c>
      <c r="M8" s="5">
        <v>0</v>
      </c>
      <c r="N8" s="5">
        <v>0</v>
      </c>
      <c r="O8" s="12">
        <v>0</v>
      </c>
      <c r="P8" s="33">
        <v>3500</v>
      </c>
      <c r="Q8" s="7" t="s">
        <v>122</v>
      </c>
    </row>
    <row r="9" spans="1:241" ht="22.5">
      <c r="A9" s="6" t="s">
        <v>72</v>
      </c>
      <c r="B9" s="11">
        <v>3000000</v>
      </c>
      <c r="C9" s="38">
        <v>0</v>
      </c>
      <c r="D9" s="10" t="s">
        <v>284</v>
      </c>
      <c r="E9" s="13" t="s">
        <v>278</v>
      </c>
      <c r="F9" s="9" t="s">
        <v>16</v>
      </c>
      <c r="G9" s="10" t="s">
        <v>22</v>
      </c>
      <c r="H9" s="7" t="s">
        <v>1</v>
      </c>
      <c r="I9" s="7" t="s">
        <v>21</v>
      </c>
      <c r="J9" s="10" t="s">
        <v>73</v>
      </c>
      <c r="K9" s="12">
        <v>0</v>
      </c>
      <c r="L9" s="5">
        <v>0</v>
      </c>
      <c r="M9" s="5">
        <v>0</v>
      </c>
      <c r="N9" s="12">
        <v>0</v>
      </c>
      <c r="O9" s="12">
        <v>0</v>
      </c>
      <c r="P9" s="33">
        <v>0</v>
      </c>
      <c r="Q9" s="22" t="s">
        <v>74</v>
      </c>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row>
    <row r="10" spans="1:17" ht="22.5">
      <c r="A10" s="6" t="s">
        <v>224</v>
      </c>
      <c r="B10" s="11">
        <v>2000000</v>
      </c>
      <c r="C10" s="38">
        <v>0</v>
      </c>
      <c r="D10" s="10" t="s">
        <v>225</v>
      </c>
      <c r="E10" s="13" t="s">
        <v>21</v>
      </c>
      <c r="F10" s="9" t="s">
        <v>16</v>
      </c>
      <c r="G10" s="10" t="s">
        <v>22</v>
      </c>
      <c r="H10" s="7" t="s">
        <v>1</v>
      </c>
      <c r="I10" s="7" t="s">
        <v>21</v>
      </c>
      <c r="J10" s="10" t="s">
        <v>226</v>
      </c>
      <c r="K10" s="12" t="s">
        <v>351</v>
      </c>
      <c r="L10" s="5"/>
      <c r="M10" s="5"/>
      <c r="N10" s="12"/>
      <c r="O10" s="12"/>
      <c r="P10" s="33" t="s">
        <v>351</v>
      </c>
      <c r="Q10" s="22" t="s">
        <v>662</v>
      </c>
    </row>
    <row r="11" spans="1:17" ht="22.5">
      <c r="A11" s="6" t="s">
        <v>52</v>
      </c>
      <c r="B11" s="11">
        <v>5300000</v>
      </c>
      <c r="C11" s="38">
        <v>0</v>
      </c>
      <c r="D11" s="10" t="s">
        <v>282</v>
      </c>
      <c r="E11" s="13" t="s">
        <v>280</v>
      </c>
      <c r="F11" s="9" t="s">
        <v>16</v>
      </c>
      <c r="G11" s="10" t="s">
        <v>22</v>
      </c>
      <c r="H11" s="7" t="s">
        <v>1</v>
      </c>
      <c r="I11" s="7" t="s">
        <v>21</v>
      </c>
      <c r="J11" s="10" t="s">
        <v>53</v>
      </c>
      <c r="K11" s="12">
        <v>0</v>
      </c>
      <c r="L11" s="5">
        <v>0</v>
      </c>
      <c r="M11" s="5">
        <v>0</v>
      </c>
      <c r="N11" s="12">
        <v>0</v>
      </c>
      <c r="O11" s="12">
        <v>0</v>
      </c>
      <c r="P11" s="33">
        <v>0</v>
      </c>
      <c r="Q11" s="22" t="s">
        <v>54</v>
      </c>
    </row>
    <row r="12" spans="1:17" ht="22.5">
      <c r="A12" s="6" t="s">
        <v>202</v>
      </c>
      <c r="B12" s="11">
        <v>12000000</v>
      </c>
      <c r="C12" s="38">
        <v>9800000</v>
      </c>
      <c r="D12" s="10" t="s">
        <v>295</v>
      </c>
      <c r="E12" s="13" t="s">
        <v>21</v>
      </c>
      <c r="F12" s="9" t="s">
        <v>16</v>
      </c>
      <c r="G12" s="10" t="s">
        <v>22</v>
      </c>
      <c r="H12" s="7" t="s">
        <v>1</v>
      </c>
      <c r="I12" s="7" t="s">
        <v>21</v>
      </c>
      <c r="J12" s="10" t="s">
        <v>62</v>
      </c>
      <c r="K12" s="12">
        <v>0</v>
      </c>
      <c r="L12" s="5">
        <v>0</v>
      </c>
      <c r="M12" s="5">
        <v>5000</v>
      </c>
      <c r="N12" s="12">
        <v>0</v>
      </c>
      <c r="O12" s="12">
        <v>5000</v>
      </c>
      <c r="P12" s="33">
        <v>5000</v>
      </c>
      <c r="Q12" s="22" t="s">
        <v>203</v>
      </c>
    </row>
    <row r="13" spans="1:17" ht="15">
      <c r="A13" s="6" t="s">
        <v>61</v>
      </c>
      <c r="B13" s="11">
        <v>9130000</v>
      </c>
      <c r="C13" s="38">
        <v>0</v>
      </c>
      <c r="D13" s="10" t="s">
        <v>2</v>
      </c>
      <c r="E13" s="13" t="s">
        <v>3</v>
      </c>
      <c r="F13" s="9" t="s">
        <v>16</v>
      </c>
      <c r="G13" s="10" t="s">
        <v>22</v>
      </c>
      <c r="H13" s="7" t="s">
        <v>1</v>
      </c>
      <c r="I13" s="7" t="s">
        <v>21</v>
      </c>
      <c r="J13" s="10" t="s">
        <v>62</v>
      </c>
      <c r="K13" s="12">
        <v>0</v>
      </c>
      <c r="L13" s="5">
        <v>0</v>
      </c>
      <c r="M13" s="5">
        <v>0</v>
      </c>
      <c r="N13" s="12">
        <v>0</v>
      </c>
      <c r="O13" s="12">
        <v>0</v>
      </c>
      <c r="P13" s="33">
        <v>0</v>
      </c>
      <c r="Q13" s="22" t="s">
        <v>63</v>
      </c>
    </row>
    <row r="14" spans="1:17" ht="22.5">
      <c r="A14" s="6" t="s">
        <v>40</v>
      </c>
      <c r="B14" s="11">
        <v>9720000</v>
      </c>
      <c r="C14" s="38">
        <v>9700000</v>
      </c>
      <c r="D14" s="10" t="s">
        <v>17</v>
      </c>
      <c r="E14" s="13" t="s">
        <v>21</v>
      </c>
      <c r="F14" s="9" t="s">
        <v>16</v>
      </c>
      <c r="G14" s="10" t="s">
        <v>22</v>
      </c>
      <c r="H14" s="7" t="s">
        <v>1</v>
      </c>
      <c r="I14" s="7" t="s">
        <v>21</v>
      </c>
      <c r="J14" s="10" t="s">
        <v>41</v>
      </c>
      <c r="K14" s="12">
        <v>0</v>
      </c>
      <c r="L14" s="5">
        <v>1000</v>
      </c>
      <c r="M14" s="5">
        <v>0</v>
      </c>
      <c r="N14" s="12">
        <v>0</v>
      </c>
      <c r="O14" s="12">
        <v>0</v>
      </c>
      <c r="P14" s="33">
        <v>1000</v>
      </c>
      <c r="Q14" s="22" t="s">
        <v>42</v>
      </c>
    </row>
    <row r="15" spans="1:17" ht="22.5">
      <c r="A15" s="6" t="s">
        <v>30</v>
      </c>
      <c r="B15" s="11">
        <v>3200000</v>
      </c>
      <c r="C15" s="38">
        <v>3100000</v>
      </c>
      <c r="D15" s="10" t="s">
        <v>31</v>
      </c>
      <c r="E15" s="13" t="s">
        <v>21</v>
      </c>
      <c r="F15" s="9" t="s">
        <v>16</v>
      </c>
      <c r="G15" s="10" t="s">
        <v>22</v>
      </c>
      <c r="H15" s="7" t="s">
        <v>1</v>
      </c>
      <c r="I15" s="7" t="s">
        <v>21</v>
      </c>
      <c r="J15" s="7" t="s">
        <v>32</v>
      </c>
      <c r="K15" s="5">
        <v>0</v>
      </c>
      <c r="L15" s="5">
        <v>0</v>
      </c>
      <c r="M15" s="5">
        <v>0</v>
      </c>
      <c r="N15" s="5">
        <v>0</v>
      </c>
      <c r="O15" s="12">
        <v>0</v>
      </c>
      <c r="P15" s="33">
        <v>0</v>
      </c>
      <c r="Q15" s="22" t="s">
        <v>33</v>
      </c>
    </row>
    <row r="16" spans="1:17" ht="22.5">
      <c r="A16" s="6" t="s">
        <v>36</v>
      </c>
      <c r="B16" s="11">
        <v>6000000</v>
      </c>
      <c r="C16" s="38">
        <v>3900000</v>
      </c>
      <c r="D16" s="10" t="s">
        <v>37</v>
      </c>
      <c r="E16" s="13" t="s">
        <v>21</v>
      </c>
      <c r="F16" s="9" t="s">
        <v>16</v>
      </c>
      <c r="G16" s="10" t="s">
        <v>22</v>
      </c>
      <c r="H16" s="7" t="s">
        <v>1</v>
      </c>
      <c r="I16" s="7" t="s">
        <v>21</v>
      </c>
      <c r="J16" s="10" t="s">
        <v>38</v>
      </c>
      <c r="K16" s="12">
        <v>0</v>
      </c>
      <c r="L16" s="5">
        <v>0</v>
      </c>
      <c r="M16" s="5">
        <v>2000</v>
      </c>
      <c r="N16" s="12">
        <v>5000</v>
      </c>
      <c r="O16" s="12">
        <v>7000</v>
      </c>
      <c r="P16" s="33">
        <v>7000</v>
      </c>
      <c r="Q16" s="22" t="s">
        <v>39</v>
      </c>
    </row>
    <row r="17" spans="1:17" ht="22.5">
      <c r="A17" s="6" t="s">
        <v>64</v>
      </c>
      <c r="B17" s="11">
        <v>5900000</v>
      </c>
      <c r="C17" s="38">
        <v>5600000</v>
      </c>
      <c r="D17" s="10" t="s">
        <v>65</v>
      </c>
      <c r="E17" s="13" t="s">
        <v>4</v>
      </c>
      <c r="F17" s="9" t="s">
        <v>16</v>
      </c>
      <c r="G17" s="10" t="s">
        <v>22</v>
      </c>
      <c r="H17" s="7" t="s">
        <v>1</v>
      </c>
      <c r="I17" s="7" t="s">
        <v>21</v>
      </c>
      <c r="J17" s="10" t="s">
        <v>66</v>
      </c>
      <c r="K17" s="12">
        <v>0</v>
      </c>
      <c r="L17" s="5">
        <v>0</v>
      </c>
      <c r="M17" s="5">
        <v>0</v>
      </c>
      <c r="N17" s="12">
        <v>0</v>
      </c>
      <c r="O17" s="12">
        <v>0</v>
      </c>
      <c r="P17" s="33">
        <v>0</v>
      </c>
      <c r="Q17" s="22" t="s">
        <v>67</v>
      </c>
    </row>
    <row r="18" spans="1:17" ht="22.5">
      <c r="A18" s="6" t="s">
        <v>308</v>
      </c>
      <c r="B18" s="11">
        <v>5000000</v>
      </c>
      <c r="C18" s="38">
        <v>3100000</v>
      </c>
      <c r="D18" s="10" t="s">
        <v>59</v>
      </c>
      <c r="E18" s="13" t="s">
        <v>21</v>
      </c>
      <c r="F18" s="9" t="s">
        <v>16</v>
      </c>
      <c r="G18" s="10" t="s">
        <v>22</v>
      </c>
      <c r="H18" s="7" t="s">
        <v>1</v>
      </c>
      <c r="I18" s="7" t="s">
        <v>21</v>
      </c>
      <c r="J18" s="7" t="s">
        <v>309</v>
      </c>
      <c r="K18" s="5">
        <v>0</v>
      </c>
      <c r="L18" s="5">
        <v>0</v>
      </c>
      <c r="M18" s="5">
        <v>0</v>
      </c>
      <c r="N18" s="5">
        <v>0</v>
      </c>
      <c r="O18" s="12">
        <v>0</v>
      </c>
      <c r="P18" s="33">
        <v>0</v>
      </c>
      <c r="Q18" s="22" t="s">
        <v>318</v>
      </c>
    </row>
    <row r="19" spans="1:17" ht="22.5">
      <c r="A19" s="6" t="s">
        <v>174</v>
      </c>
      <c r="B19" s="11">
        <v>5000000</v>
      </c>
      <c r="C19" s="38">
        <v>4100000</v>
      </c>
      <c r="D19" s="10" t="s">
        <v>175</v>
      </c>
      <c r="E19" s="13" t="s">
        <v>176</v>
      </c>
      <c r="F19" s="9" t="s">
        <v>16</v>
      </c>
      <c r="G19" s="10" t="s">
        <v>22</v>
      </c>
      <c r="H19" s="7" t="s">
        <v>1</v>
      </c>
      <c r="I19" s="7" t="s">
        <v>21</v>
      </c>
      <c r="J19" s="10" t="s">
        <v>177</v>
      </c>
      <c r="K19" s="12">
        <v>0</v>
      </c>
      <c r="L19" s="5">
        <v>0</v>
      </c>
      <c r="M19" s="5">
        <v>0</v>
      </c>
      <c r="N19" s="12">
        <v>0</v>
      </c>
      <c r="O19" s="12">
        <v>0</v>
      </c>
      <c r="P19" s="33">
        <v>0</v>
      </c>
      <c r="Q19" s="22" t="s">
        <v>178</v>
      </c>
    </row>
    <row r="20" spans="1:17" ht="22.5">
      <c r="A20" s="10" t="s">
        <v>195</v>
      </c>
      <c r="B20" s="11">
        <v>15000000</v>
      </c>
      <c r="C20" s="12">
        <v>5900000</v>
      </c>
      <c r="D20" s="10" t="s">
        <v>151</v>
      </c>
      <c r="E20" s="13" t="s">
        <v>21</v>
      </c>
      <c r="F20" s="9" t="s">
        <v>16</v>
      </c>
      <c r="G20" s="10" t="s">
        <v>22</v>
      </c>
      <c r="H20" s="7" t="s">
        <v>1</v>
      </c>
      <c r="I20" s="7" t="s">
        <v>21</v>
      </c>
      <c r="J20" s="14" t="s">
        <v>196</v>
      </c>
      <c r="K20" s="5">
        <v>10000</v>
      </c>
      <c r="L20" s="5">
        <v>0</v>
      </c>
      <c r="M20" s="5">
        <v>0</v>
      </c>
      <c r="N20" s="12">
        <v>0</v>
      </c>
      <c r="O20" s="12">
        <v>0</v>
      </c>
      <c r="P20" s="33">
        <v>10000</v>
      </c>
      <c r="Q20" s="14" t="s">
        <v>197</v>
      </c>
    </row>
    <row r="21" spans="1:17" ht="33.75">
      <c r="A21" s="6" t="s">
        <v>228</v>
      </c>
      <c r="B21" s="11">
        <v>5000000</v>
      </c>
      <c r="C21" s="38">
        <v>0</v>
      </c>
      <c r="D21" s="10" t="s">
        <v>151</v>
      </c>
      <c r="E21" s="13" t="s">
        <v>21</v>
      </c>
      <c r="F21" s="9" t="s">
        <v>16</v>
      </c>
      <c r="G21" s="10" t="s">
        <v>22</v>
      </c>
      <c r="H21" s="7" t="s">
        <v>1</v>
      </c>
      <c r="I21" s="7" t="s">
        <v>21</v>
      </c>
      <c r="J21" s="10" t="s">
        <v>196</v>
      </c>
      <c r="K21" s="12" t="s">
        <v>351</v>
      </c>
      <c r="L21" s="5"/>
      <c r="M21" s="5"/>
      <c r="N21" s="12"/>
      <c r="O21" s="12"/>
      <c r="P21" s="33" t="s">
        <v>351</v>
      </c>
      <c r="Q21" s="22" t="s">
        <v>366</v>
      </c>
    </row>
    <row r="22" spans="1:17" ht="22.5">
      <c r="A22" s="6" t="s">
        <v>171</v>
      </c>
      <c r="B22" s="11">
        <v>7000000</v>
      </c>
      <c r="C22" s="38">
        <v>0</v>
      </c>
      <c r="D22" s="10" t="s">
        <v>37</v>
      </c>
      <c r="E22" s="13" t="s">
        <v>21</v>
      </c>
      <c r="F22" s="9" t="s">
        <v>16</v>
      </c>
      <c r="G22" s="10" t="s">
        <v>22</v>
      </c>
      <c r="H22" s="7" t="s">
        <v>1</v>
      </c>
      <c r="I22" s="7" t="s">
        <v>21</v>
      </c>
      <c r="J22" s="10" t="s">
        <v>172</v>
      </c>
      <c r="K22" s="12">
        <v>0</v>
      </c>
      <c r="L22" s="5">
        <v>0</v>
      </c>
      <c r="M22" s="5">
        <v>0</v>
      </c>
      <c r="N22" s="12">
        <v>0</v>
      </c>
      <c r="O22" s="12">
        <v>0</v>
      </c>
      <c r="P22" s="33">
        <v>0</v>
      </c>
      <c r="Q22" s="22" t="s">
        <v>173</v>
      </c>
    </row>
    <row r="23" spans="1:17" ht="22.5">
      <c r="A23" s="6" t="s">
        <v>116</v>
      </c>
      <c r="B23" s="11">
        <v>5000000</v>
      </c>
      <c r="C23" s="4">
        <v>0</v>
      </c>
      <c r="D23" s="7" t="s">
        <v>117</v>
      </c>
      <c r="E23" s="13" t="s">
        <v>21</v>
      </c>
      <c r="F23" s="9" t="s">
        <v>16</v>
      </c>
      <c r="G23" s="10" t="s">
        <v>22</v>
      </c>
      <c r="H23" s="7" t="s">
        <v>1</v>
      </c>
      <c r="I23" s="7" t="s">
        <v>21</v>
      </c>
      <c r="J23" s="7" t="s">
        <v>118</v>
      </c>
      <c r="K23" s="5">
        <v>0</v>
      </c>
      <c r="L23" s="5">
        <v>0</v>
      </c>
      <c r="M23" s="5">
        <v>0</v>
      </c>
      <c r="N23" s="5">
        <v>0</v>
      </c>
      <c r="O23" s="12">
        <v>0</v>
      </c>
      <c r="P23" s="33">
        <v>0</v>
      </c>
      <c r="Q23" s="7" t="s">
        <v>119</v>
      </c>
    </row>
    <row r="24" spans="1:17" ht="22.5">
      <c r="A24" s="6" t="s">
        <v>221</v>
      </c>
      <c r="B24" s="11">
        <v>6000000</v>
      </c>
      <c r="C24" s="4">
        <v>0</v>
      </c>
      <c r="D24" s="7" t="s">
        <v>222</v>
      </c>
      <c r="E24" s="13" t="s">
        <v>21</v>
      </c>
      <c r="F24" s="9" t="s">
        <v>16</v>
      </c>
      <c r="G24" s="10" t="s">
        <v>22</v>
      </c>
      <c r="H24" s="7" t="s">
        <v>1</v>
      </c>
      <c r="I24" s="7" t="s">
        <v>21</v>
      </c>
      <c r="J24" s="7" t="s">
        <v>35</v>
      </c>
      <c r="K24" s="5">
        <v>0</v>
      </c>
      <c r="L24" s="5">
        <v>2000</v>
      </c>
      <c r="M24" s="5">
        <v>0</v>
      </c>
      <c r="N24" s="5">
        <v>0</v>
      </c>
      <c r="O24" s="12">
        <v>0</v>
      </c>
      <c r="P24" s="33">
        <v>2000</v>
      </c>
      <c r="Q24" s="7" t="s">
        <v>223</v>
      </c>
    </row>
    <row r="25" spans="1:17" ht="22.5">
      <c r="A25" s="10" t="s">
        <v>34</v>
      </c>
      <c r="B25" s="11">
        <v>1500000</v>
      </c>
      <c r="C25" s="38">
        <v>1300000</v>
      </c>
      <c r="D25" s="10" t="s">
        <v>279</v>
      </c>
      <c r="E25" s="13" t="s">
        <v>278</v>
      </c>
      <c r="F25" s="9" t="s">
        <v>16</v>
      </c>
      <c r="G25" s="10" t="s">
        <v>22</v>
      </c>
      <c r="H25" s="7" t="s">
        <v>1</v>
      </c>
      <c r="I25" s="7" t="s">
        <v>21</v>
      </c>
      <c r="J25" s="14" t="s">
        <v>35</v>
      </c>
      <c r="K25" s="12" t="s">
        <v>351</v>
      </c>
      <c r="L25" s="5"/>
      <c r="M25" s="5"/>
      <c r="N25" s="12"/>
      <c r="O25" s="12"/>
      <c r="P25" s="33" t="s">
        <v>351</v>
      </c>
      <c r="Q25" s="22" t="s">
        <v>372</v>
      </c>
    </row>
    <row r="26" spans="1:17" ht="22.5">
      <c r="A26" s="10" t="s">
        <v>58</v>
      </c>
      <c r="B26" s="11">
        <v>5000000</v>
      </c>
      <c r="C26" s="38">
        <v>0</v>
      </c>
      <c r="D26" s="10" t="s">
        <v>59</v>
      </c>
      <c r="E26" s="13" t="s">
        <v>21</v>
      </c>
      <c r="F26" s="9" t="s">
        <v>16</v>
      </c>
      <c r="G26" s="10" t="s">
        <v>22</v>
      </c>
      <c r="H26" s="7" t="s">
        <v>1</v>
      </c>
      <c r="I26" s="7" t="s">
        <v>21</v>
      </c>
      <c r="J26" s="10" t="s">
        <v>5</v>
      </c>
      <c r="K26" s="12">
        <v>0</v>
      </c>
      <c r="L26" s="5">
        <v>0</v>
      </c>
      <c r="M26" s="5">
        <v>7500</v>
      </c>
      <c r="N26" s="12">
        <v>0</v>
      </c>
      <c r="O26" s="12">
        <v>7500</v>
      </c>
      <c r="P26" s="33">
        <v>7500</v>
      </c>
      <c r="Q26" s="22" t="s">
        <v>60</v>
      </c>
    </row>
    <row r="27" spans="1:17" ht="22.5">
      <c r="A27" s="6" t="s">
        <v>248</v>
      </c>
      <c r="B27" s="11">
        <v>2000000</v>
      </c>
      <c r="C27" s="38">
        <v>0</v>
      </c>
      <c r="D27" s="10" t="s">
        <v>249</v>
      </c>
      <c r="E27" s="13" t="s">
        <v>21</v>
      </c>
      <c r="F27" s="9" t="s">
        <v>16</v>
      </c>
      <c r="G27" s="10" t="s">
        <v>22</v>
      </c>
      <c r="H27" s="7" t="s">
        <v>1</v>
      </c>
      <c r="I27" s="7" t="s">
        <v>21</v>
      </c>
      <c r="J27" s="10" t="s">
        <v>250</v>
      </c>
      <c r="K27" s="12">
        <v>0</v>
      </c>
      <c r="L27" s="5">
        <v>0</v>
      </c>
      <c r="M27" s="5">
        <v>0</v>
      </c>
      <c r="N27" s="12">
        <v>0</v>
      </c>
      <c r="O27" s="12">
        <v>0</v>
      </c>
      <c r="P27" s="33">
        <v>0</v>
      </c>
      <c r="Q27" s="22" t="s">
        <v>251</v>
      </c>
    </row>
    <row r="28" spans="1:17" ht="15">
      <c r="A28" s="6" t="s">
        <v>328</v>
      </c>
      <c r="B28" s="11">
        <v>6000000</v>
      </c>
      <c r="C28" s="38">
        <v>0</v>
      </c>
      <c r="D28" s="10" t="s">
        <v>104</v>
      </c>
      <c r="E28" s="13" t="s">
        <v>21</v>
      </c>
      <c r="F28" s="9" t="s">
        <v>16</v>
      </c>
      <c r="G28" s="10" t="s">
        <v>22</v>
      </c>
      <c r="H28" s="7" t="s">
        <v>1</v>
      </c>
      <c r="I28" s="7" t="s">
        <v>21</v>
      </c>
      <c r="J28" s="10" t="s">
        <v>329</v>
      </c>
      <c r="K28" s="12">
        <v>0</v>
      </c>
      <c r="L28" s="5">
        <v>0</v>
      </c>
      <c r="M28" s="5">
        <v>0</v>
      </c>
      <c r="N28" s="12">
        <v>0</v>
      </c>
      <c r="O28" s="12">
        <v>0</v>
      </c>
      <c r="P28" s="33">
        <v>0</v>
      </c>
      <c r="Q28" s="22" t="s">
        <v>330</v>
      </c>
    </row>
    <row r="29" spans="1:17" ht="22.5">
      <c r="A29" s="6" t="s">
        <v>255</v>
      </c>
      <c r="B29" s="11">
        <v>2000000</v>
      </c>
      <c r="C29" s="38">
        <v>0</v>
      </c>
      <c r="D29" s="10" t="s">
        <v>256</v>
      </c>
      <c r="E29" s="13"/>
      <c r="F29" s="9" t="s">
        <v>16</v>
      </c>
      <c r="G29" s="10" t="s">
        <v>22</v>
      </c>
      <c r="H29" s="7" t="s">
        <v>1</v>
      </c>
      <c r="I29" s="7" t="s">
        <v>21</v>
      </c>
      <c r="J29" s="10" t="s">
        <v>257</v>
      </c>
      <c r="K29" s="12">
        <v>0</v>
      </c>
      <c r="L29" s="5">
        <v>0</v>
      </c>
      <c r="M29" s="5">
        <v>0</v>
      </c>
      <c r="N29" s="12">
        <v>4500</v>
      </c>
      <c r="O29" s="12">
        <v>4500</v>
      </c>
      <c r="P29" s="33">
        <v>4500</v>
      </c>
      <c r="Q29" s="22" t="s">
        <v>258</v>
      </c>
    </row>
    <row r="30" spans="1:17" ht="22.5">
      <c r="A30" s="10" t="s">
        <v>198</v>
      </c>
      <c r="B30" s="11">
        <v>8900000</v>
      </c>
      <c r="C30" s="12">
        <v>0</v>
      </c>
      <c r="D30" s="10" t="s">
        <v>199</v>
      </c>
      <c r="E30" s="13"/>
      <c r="F30" s="9" t="s">
        <v>16</v>
      </c>
      <c r="G30" s="10" t="s">
        <v>22</v>
      </c>
      <c r="H30" s="7" t="s">
        <v>1</v>
      </c>
      <c r="I30" s="7" t="s">
        <v>21</v>
      </c>
      <c r="J30" s="14" t="s">
        <v>200</v>
      </c>
      <c r="K30" s="12">
        <v>0</v>
      </c>
      <c r="L30" s="5">
        <v>0</v>
      </c>
      <c r="M30" s="5">
        <v>0</v>
      </c>
      <c r="N30" s="12">
        <v>0</v>
      </c>
      <c r="O30" s="12">
        <v>0</v>
      </c>
      <c r="P30" s="33">
        <v>0</v>
      </c>
      <c r="Q30" s="14" t="s">
        <v>201</v>
      </c>
    </row>
    <row r="31" spans="1:17" ht="22.5">
      <c r="A31" s="6" t="s">
        <v>185</v>
      </c>
      <c r="B31" s="11">
        <v>9000000</v>
      </c>
      <c r="C31" s="4">
        <v>8100000</v>
      </c>
      <c r="D31" s="7" t="s">
        <v>186</v>
      </c>
      <c r="E31" s="13" t="s">
        <v>21</v>
      </c>
      <c r="F31" s="9" t="s">
        <v>16</v>
      </c>
      <c r="G31" s="10" t="s">
        <v>22</v>
      </c>
      <c r="H31" s="7" t="s">
        <v>1</v>
      </c>
      <c r="I31" s="7" t="s">
        <v>21</v>
      </c>
      <c r="J31" s="7" t="s">
        <v>83</v>
      </c>
      <c r="K31" s="5">
        <v>0</v>
      </c>
      <c r="L31" s="5">
        <v>0</v>
      </c>
      <c r="M31" s="5">
        <v>2000</v>
      </c>
      <c r="N31" s="5">
        <v>0</v>
      </c>
      <c r="O31" s="12">
        <v>2000</v>
      </c>
      <c r="P31" s="33">
        <v>2000</v>
      </c>
      <c r="Q31" s="7" t="s">
        <v>187</v>
      </c>
    </row>
    <row r="32" spans="1:241" ht="22.5">
      <c r="A32" s="6" t="s">
        <v>82</v>
      </c>
      <c r="B32" s="11">
        <v>5000000</v>
      </c>
      <c r="C32" s="38">
        <v>4800000</v>
      </c>
      <c r="D32" s="10" t="s">
        <v>59</v>
      </c>
      <c r="E32" s="13" t="s">
        <v>21</v>
      </c>
      <c r="F32" s="9" t="s">
        <v>16</v>
      </c>
      <c r="G32" s="10" t="s">
        <v>22</v>
      </c>
      <c r="H32" s="7" t="s">
        <v>1</v>
      </c>
      <c r="I32" s="7" t="s">
        <v>21</v>
      </c>
      <c r="J32" s="10" t="s">
        <v>83</v>
      </c>
      <c r="K32" s="12">
        <v>0</v>
      </c>
      <c r="L32" s="5">
        <v>0</v>
      </c>
      <c r="M32" s="5">
        <v>0</v>
      </c>
      <c r="N32" s="12">
        <v>0</v>
      </c>
      <c r="O32" s="12">
        <v>0</v>
      </c>
      <c r="P32" s="33">
        <v>0</v>
      </c>
      <c r="Q32" s="22" t="s">
        <v>84</v>
      </c>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row>
    <row r="33" spans="1:17" ht="22.5">
      <c r="A33" s="10" t="s">
        <v>113</v>
      </c>
      <c r="B33" s="11">
        <v>2800000</v>
      </c>
      <c r="C33" s="38">
        <v>0</v>
      </c>
      <c r="D33" s="10" t="s">
        <v>114</v>
      </c>
      <c r="E33" s="13" t="s">
        <v>110</v>
      </c>
      <c r="F33" s="9" t="s">
        <v>16</v>
      </c>
      <c r="G33" s="10" t="s">
        <v>22</v>
      </c>
      <c r="H33" s="7" t="s">
        <v>1</v>
      </c>
      <c r="I33" s="7" t="s">
        <v>21</v>
      </c>
      <c r="J33" s="10" t="s">
        <v>83</v>
      </c>
      <c r="K33" s="12">
        <v>0</v>
      </c>
      <c r="L33" s="5">
        <v>0</v>
      </c>
      <c r="M33" s="5">
        <v>0</v>
      </c>
      <c r="N33" s="12">
        <v>0</v>
      </c>
      <c r="O33" s="12">
        <v>0</v>
      </c>
      <c r="P33" s="33">
        <v>0</v>
      </c>
      <c r="Q33" s="22" t="s">
        <v>115</v>
      </c>
    </row>
    <row r="34" spans="1:17" ht="15">
      <c r="A34" s="6" t="s">
        <v>97</v>
      </c>
      <c r="B34" s="11">
        <v>3900000</v>
      </c>
      <c r="C34" s="38">
        <v>2900000</v>
      </c>
      <c r="D34" s="10" t="s">
        <v>28</v>
      </c>
      <c r="E34" s="13" t="s">
        <v>21</v>
      </c>
      <c r="F34" s="9" t="s">
        <v>16</v>
      </c>
      <c r="G34" s="10" t="s">
        <v>22</v>
      </c>
      <c r="H34" s="7" t="s">
        <v>1</v>
      </c>
      <c r="I34" s="7" t="s">
        <v>21</v>
      </c>
      <c r="J34" s="10" t="s">
        <v>98</v>
      </c>
      <c r="K34" s="12">
        <v>2000</v>
      </c>
      <c r="L34" s="5">
        <v>3000</v>
      </c>
      <c r="M34" s="5">
        <v>0</v>
      </c>
      <c r="N34" s="12">
        <v>0</v>
      </c>
      <c r="O34" s="12">
        <v>0</v>
      </c>
      <c r="P34" s="33">
        <v>5000</v>
      </c>
      <c r="Q34" s="22" t="s">
        <v>99</v>
      </c>
    </row>
    <row r="35" spans="1:17" ht="22.5">
      <c r="A35" s="10" t="s">
        <v>303</v>
      </c>
      <c r="B35" s="11">
        <v>7000000</v>
      </c>
      <c r="C35" s="12">
        <v>2400000</v>
      </c>
      <c r="D35" s="10" t="s">
        <v>302</v>
      </c>
      <c r="E35" s="13" t="s">
        <v>301</v>
      </c>
      <c r="F35" s="9" t="s">
        <v>16</v>
      </c>
      <c r="G35" s="10" t="s">
        <v>22</v>
      </c>
      <c r="H35" s="7" t="s">
        <v>1</v>
      </c>
      <c r="I35" s="7" t="s">
        <v>21</v>
      </c>
      <c r="J35" s="14" t="s">
        <v>300</v>
      </c>
      <c r="K35" s="12">
        <v>0</v>
      </c>
      <c r="L35" s="5">
        <v>0</v>
      </c>
      <c r="M35" s="5">
        <v>3000</v>
      </c>
      <c r="N35" s="12">
        <v>0</v>
      </c>
      <c r="O35" s="12">
        <v>3000</v>
      </c>
      <c r="P35" s="33">
        <v>3000</v>
      </c>
      <c r="Q35" s="14" t="s">
        <v>299</v>
      </c>
    </row>
    <row r="36" spans="1:241" ht="22.5">
      <c r="A36" s="6" t="s">
        <v>136</v>
      </c>
      <c r="B36" s="11">
        <v>4400000</v>
      </c>
      <c r="C36" s="38">
        <v>3100000</v>
      </c>
      <c r="D36" s="10" t="s">
        <v>59</v>
      </c>
      <c r="E36" s="13" t="s">
        <v>21</v>
      </c>
      <c r="F36" s="9" t="s">
        <v>16</v>
      </c>
      <c r="G36" s="10" t="s">
        <v>22</v>
      </c>
      <c r="H36" s="7" t="s">
        <v>1</v>
      </c>
      <c r="I36" s="7" t="s">
        <v>21</v>
      </c>
      <c r="J36" s="10" t="s">
        <v>137</v>
      </c>
      <c r="K36" s="12">
        <v>1000</v>
      </c>
      <c r="L36" s="5">
        <v>2000</v>
      </c>
      <c r="M36" s="5">
        <v>0</v>
      </c>
      <c r="N36" s="12">
        <v>0</v>
      </c>
      <c r="O36" s="12">
        <v>0</v>
      </c>
      <c r="P36" s="33">
        <v>3000</v>
      </c>
      <c r="Q36" s="22" t="s">
        <v>138</v>
      </c>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row>
    <row r="37" spans="1:241" ht="22.5">
      <c r="A37" s="6" t="s">
        <v>49</v>
      </c>
      <c r="B37" s="11">
        <v>6000000</v>
      </c>
      <c r="C37" s="38">
        <v>0</v>
      </c>
      <c r="D37" s="10" t="s">
        <v>37</v>
      </c>
      <c r="E37" s="13" t="s">
        <v>21</v>
      </c>
      <c r="F37" s="9" t="s">
        <v>16</v>
      </c>
      <c r="G37" s="10" t="s">
        <v>22</v>
      </c>
      <c r="H37" s="7" t="s">
        <v>1</v>
      </c>
      <c r="I37" s="7" t="s">
        <v>21</v>
      </c>
      <c r="J37" s="10" t="s">
        <v>50</v>
      </c>
      <c r="K37" s="12">
        <v>0</v>
      </c>
      <c r="L37" s="5">
        <v>0</v>
      </c>
      <c r="M37" s="5">
        <v>0</v>
      </c>
      <c r="N37" s="12">
        <v>0</v>
      </c>
      <c r="O37" s="12">
        <v>0</v>
      </c>
      <c r="P37" s="33">
        <v>0</v>
      </c>
      <c r="Q37" s="22" t="s">
        <v>51</v>
      </c>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row>
    <row r="38" spans="1:17" ht="22.5">
      <c r="A38" s="10" t="s">
        <v>88</v>
      </c>
      <c r="B38" s="11">
        <v>9000000</v>
      </c>
      <c r="C38" s="12">
        <v>6300000</v>
      </c>
      <c r="D38" s="10" t="s">
        <v>289</v>
      </c>
      <c r="E38" s="13" t="s">
        <v>275</v>
      </c>
      <c r="F38" s="9" t="s">
        <v>16</v>
      </c>
      <c r="G38" s="10" t="s">
        <v>22</v>
      </c>
      <c r="H38" s="7" t="s">
        <v>1</v>
      </c>
      <c r="I38" s="7" t="s">
        <v>21</v>
      </c>
      <c r="J38" s="14" t="s">
        <v>89</v>
      </c>
      <c r="K38" s="5">
        <v>0</v>
      </c>
      <c r="L38" s="5">
        <v>0</v>
      </c>
      <c r="M38" s="5">
        <v>2300</v>
      </c>
      <c r="N38" s="12">
        <v>0</v>
      </c>
      <c r="O38" s="12">
        <v>2300</v>
      </c>
      <c r="P38" s="33">
        <v>2300</v>
      </c>
      <c r="Q38" s="14" t="s">
        <v>90</v>
      </c>
    </row>
    <row r="39" spans="1:17" ht="22.5">
      <c r="A39" s="6" t="s">
        <v>147</v>
      </c>
      <c r="B39" s="11">
        <v>46000000</v>
      </c>
      <c r="C39" s="38">
        <v>0</v>
      </c>
      <c r="D39" s="10" t="s">
        <v>262</v>
      </c>
      <c r="E39" s="13" t="s">
        <v>261</v>
      </c>
      <c r="F39" s="9" t="s">
        <v>16</v>
      </c>
      <c r="G39" s="10" t="s">
        <v>22</v>
      </c>
      <c r="H39" s="7" t="s">
        <v>1</v>
      </c>
      <c r="I39" s="7" t="s">
        <v>21</v>
      </c>
      <c r="J39" s="10" t="s">
        <v>148</v>
      </c>
      <c r="K39" s="12">
        <v>0</v>
      </c>
      <c r="L39" s="5">
        <v>0</v>
      </c>
      <c r="M39" s="5">
        <v>0</v>
      </c>
      <c r="N39" s="12">
        <v>0</v>
      </c>
      <c r="O39" s="12">
        <v>0</v>
      </c>
      <c r="P39" s="33">
        <v>0</v>
      </c>
      <c r="Q39" s="22" t="s">
        <v>149</v>
      </c>
    </row>
    <row r="40" spans="1:241" ht="15">
      <c r="A40" s="6" t="s">
        <v>75</v>
      </c>
      <c r="B40" s="11">
        <v>7500000</v>
      </c>
      <c r="C40" s="38">
        <v>0</v>
      </c>
      <c r="D40" s="10" t="s">
        <v>76</v>
      </c>
      <c r="E40" s="13" t="s">
        <v>77</v>
      </c>
      <c r="F40" s="9" t="s">
        <v>16</v>
      </c>
      <c r="G40" s="10" t="s">
        <v>22</v>
      </c>
      <c r="H40" s="7" t="s">
        <v>1</v>
      </c>
      <c r="I40" s="7" t="s">
        <v>21</v>
      </c>
      <c r="J40" s="10" t="s">
        <v>78</v>
      </c>
      <c r="K40" s="12">
        <v>0</v>
      </c>
      <c r="L40" s="5">
        <v>0</v>
      </c>
      <c r="M40" s="5">
        <v>0</v>
      </c>
      <c r="N40" s="12">
        <v>0</v>
      </c>
      <c r="O40" s="12">
        <v>0</v>
      </c>
      <c r="P40" s="33">
        <v>0</v>
      </c>
      <c r="Q40" s="22" t="s">
        <v>79</v>
      </c>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row>
    <row r="41" spans="1:17" ht="15">
      <c r="A41" s="6" t="s">
        <v>334</v>
      </c>
      <c r="B41" s="11">
        <v>5500000</v>
      </c>
      <c r="C41" s="38">
        <v>0</v>
      </c>
      <c r="D41" s="10" t="s">
        <v>162</v>
      </c>
      <c r="E41" s="13" t="s">
        <v>21</v>
      </c>
      <c r="F41" s="9" t="s">
        <v>16</v>
      </c>
      <c r="G41" s="10" t="s">
        <v>22</v>
      </c>
      <c r="H41" s="7" t="s">
        <v>1</v>
      </c>
      <c r="I41" s="7" t="s">
        <v>21</v>
      </c>
      <c r="J41" s="10" t="s">
        <v>163</v>
      </c>
      <c r="K41" s="12">
        <v>500</v>
      </c>
      <c r="L41" s="5">
        <v>0</v>
      </c>
      <c r="M41" s="5">
        <v>0</v>
      </c>
      <c r="N41" s="12">
        <v>0</v>
      </c>
      <c r="O41" s="12">
        <v>0</v>
      </c>
      <c r="P41" s="33">
        <v>500</v>
      </c>
      <c r="Q41" s="22" t="s">
        <v>335</v>
      </c>
    </row>
    <row r="42" spans="1:17" ht="22.5">
      <c r="A42" s="10" t="s">
        <v>161</v>
      </c>
      <c r="B42" s="11">
        <v>3500000</v>
      </c>
      <c r="C42" s="38">
        <v>2000000</v>
      </c>
      <c r="D42" s="10" t="s">
        <v>162</v>
      </c>
      <c r="E42" s="13" t="s">
        <v>21</v>
      </c>
      <c r="F42" s="9" t="s">
        <v>16</v>
      </c>
      <c r="G42" s="10" t="s">
        <v>22</v>
      </c>
      <c r="H42" s="7" t="s">
        <v>1</v>
      </c>
      <c r="I42" s="7" t="s">
        <v>21</v>
      </c>
      <c r="J42" s="10" t="s">
        <v>163</v>
      </c>
      <c r="K42" s="12" t="s">
        <v>351</v>
      </c>
      <c r="L42" s="5"/>
      <c r="M42" s="5"/>
      <c r="N42" s="12"/>
      <c r="O42" s="12"/>
      <c r="P42" s="33" t="s">
        <v>351</v>
      </c>
      <c r="Q42" s="22" t="s">
        <v>355</v>
      </c>
    </row>
    <row r="43" spans="1:17" ht="22.5">
      <c r="A43" s="6" t="s">
        <v>215</v>
      </c>
      <c r="B43" s="11">
        <v>9500000</v>
      </c>
      <c r="C43" s="38">
        <v>0</v>
      </c>
      <c r="D43" s="10" t="s">
        <v>273</v>
      </c>
      <c r="E43" s="13" t="s">
        <v>272</v>
      </c>
      <c r="F43" s="9" t="s">
        <v>16</v>
      </c>
      <c r="G43" s="10" t="s">
        <v>22</v>
      </c>
      <c r="H43" s="7" t="s">
        <v>1</v>
      </c>
      <c r="I43" s="7" t="s">
        <v>21</v>
      </c>
      <c r="J43" s="10" t="s">
        <v>163</v>
      </c>
      <c r="K43" s="12" t="s">
        <v>351</v>
      </c>
      <c r="L43" s="5"/>
      <c r="M43" s="5"/>
      <c r="N43" s="12"/>
      <c r="O43" s="12"/>
      <c r="P43" s="33" t="s">
        <v>351</v>
      </c>
      <c r="Q43" s="22" t="s">
        <v>362</v>
      </c>
    </row>
    <row r="44" spans="1:17" ht="22.5">
      <c r="A44" s="6" t="s">
        <v>219</v>
      </c>
      <c r="B44" s="11">
        <v>4000000</v>
      </c>
      <c r="C44" s="38">
        <v>3900000</v>
      </c>
      <c r="D44" s="10" t="s">
        <v>162</v>
      </c>
      <c r="E44" s="13" t="s">
        <v>21</v>
      </c>
      <c r="F44" s="9" t="s">
        <v>16</v>
      </c>
      <c r="G44" s="10" t="s">
        <v>22</v>
      </c>
      <c r="H44" s="7" t="s">
        <v>1</v>
      </c>
      <c r="I44" s="7" t="s">
        <v>21</v>
      </c>
      <c r="J44" s="10" t="s">
        <v>163</v>
      </c>
      <c r="K44" s="11" t="s">
        <v>351</v>
      </c>
      <c r="L44" s="5"/>
      <c r="M44" s="5"/>
      <c r="O44" s="12"/>
      <c r="P44" s="33" t="s">
        <v>351</v>
      </c>
      <c r="Q44" s="10" t="s">
        <v>363</v>
      </c>
    </row>
    <row r="45" spans="1:17" ht="22.5">
      <c r="A45" s="6" t="s">
        <v>242</v>
      </c>
      <c r="B45" s="11">
        <v>4500000</v>
      </c>
      <c r="C45" s="38">
        <v>4200000</v>
      </c>
      <c r="D45" s="10" t="s">
        <v>243</v>
      </c>
      <c r="E45" s="13" t="s">
        <v>21</v>
      </c>
      <c r="F45" s="9" t="s">
        <v>16</v>
      </c>
      <c r="G45" s="10" t="s">
        <v>22</v>
      </c>
      <c r="H45" s="7" t="s">
        <v>1</v>
      </c>
      <c r="I45" s="7" t="s">
        <v>21</v>
      </c>
      <c r="J45" s="10" t="s">
        <v>296</v>
      </c>
      <c r="K45" s="12">
        <v>0</v>
      </c>
      <c r="L45" s="5">
        <v>0</v>
      </c>
      <c r="M45" s="5">
        <v>0</v>
      </c>
      <c r="N45" s="12">
        <v>0</v>
      </c>
      <c r="O45" s="12">
        <v>0</v>
      </c>
      <c r="P45" s="33">
        <v>0</v>
      </c>
      <c r="Q45" s="22" t="s">
        <v>244</v>
      </c>
    </row>
    <row r="46" spans="1:17" ht="15">
      <c r="A46" s="6" t="s">
        <v>342</v>
      </c>
      <c r="B46" s="11">
        <v>8500000</v>
      </c>
      <c r="C46" s="38">
        <v>0</v>
      </c>
      <c r="D46" s="10" t="s">
        <v>343</v>
      </c>
      <c r="E46" s="13" t="s">
        <v>278</v>
      </c>
      <c r="F46" s="9" t="s">
        <v>16</v>
      </c>
      <c r="G46" s="10" t="s">
        <v>22</v>
      </c>
      <c r="H46" s="7" t="s">
        <v>1</v>
      </c>
      <c r="I46" s="7" t="s">
        <v>21</v>
      </c>
      <c r="J46" s="10" t="s">
        <v>29</v>
      </c>
      <c r="K46" s="11">
        <v>0</v>
      </c>
      <c r="L46" s="5">
        <v>8800</v>
      </c>
      <c r="M46" s="5">
        <v>0</v>
      </c>
      <c r="N46" s="11">
        <v>0</v>
      </c>
      <c r="O46" s="12">
        <v>0</v>
      </c>
      <c r="P46" s="33">
        <v>8800</v>
      </c>
      <c r="Q46" s="10" t="s">
        <v>344</v>
      </c>
    </row>
    <row r="47" spans="1:17" ht="22.5">
      <c r="A47" s="6" t="s">
        <v>27</v>
      </c>
      <c r="B47" s="11">
        <v>4000000</v>
      </c>
      <c r="C47" s="38">
        <v>0</v>
      </c>
      <c r="D47" s="10" t="s">
        <v>28</v>
      </c>
      <c r="E47" s="13" t="s">
        <v>21</v>
      </c>
      <c r="F47" s="9" t="s">
        <v>16</v>
      </c>
      <c r="G47" s="10" t="s">
        <v>22</v>
      </c>
      <c r="H47" s="7" t="s">
        <v>1</v>
      </c>
      <c r="I47" s="7" t="s">
        <v>21</v>
      </c>
      <c r="J47" s="10" t="s">
        <v>29</v>
      </c>
      <c r="K47" s="12" t="s">
        <v>351</v>
      </c>
      <c r="L47" s="5"/>
      <c r="M47" s="5"/>
      <c r="N47" s="12"/>
      <c r="O47" s="12"/>
      <c r="P47" s="33" t="s">
        <v>351</v>
      </c>
      <c r="Q47" s="22" t="s">
        <v>371</v>
      </c>
    </row>
    <row r="48" spans="1:17" ht="15">
      <c r="A48" s="10" t="s">
        <v>310</v>
      </c>
      <c r="B48" s="11">
        <v>2230000</v>
      </c>
      <c r="C48" s="38">
        <v>0</v>
      </c>
      <c r="D48" s="10" t="s">
        <v>59</v>
      </c>
      <c r="E48" s="13" t="s">
        <v>21</v>
      </c>
      <c r="F48" s="9" t="s">
        <v>16</v>
      </c>
      <c r="G48" s="10" t="s">
        <v>22</v>
      </c>
      <c r="H48" s="7" t="s">
        <v>1</v>
      </c>
      <c r="I48" s="7" t="s">
        <v>21</v>
      </c>
      <c r="J48" s="14" t="s">
        <v>95</v>
      </c>
      <c r="K48" s="12">
        <v>3000</v>
      </c>
      <c r="L48" s="5">
        <v>0</v>
      </c>
      <c r="M48" s="5">
        <v>0</v>
      </c>
      <c r="N48" s="12">
        <v>0</v>
      </c>
      <c r="O48" s="12">
        <v>0</v>
      </c>
      <c r="P48" s="33">
        <v>3000</v>
      </c>
      <c r="Q48" s="22" t="s">
        <v>311</v>
      </c>
    </row>
    <row r="49" spans="1:241" ht="22.5">
      <c r="A49" s="6" t="s">
        <v>317</v>
      </c>
      <c r="B49" s="11">
        <v>8000000</v>
      </c>
      <c r="C49" s="38">
        <v>4900000</v>
      </c>
      <c r="D49" s="10" t="s">
        <v>59</v>
      </c>
      <c r="E49" s="13" t="s">
        <v>21</v>
      </c>
      <c r="F49" s="9" t="s">
        <v>16</v>
      </c>
      <c r="G49" s="10" t="s">
        <v>22</v>
      </c>
      <c r="H49" s="7" t="s">
        <v>1</v>
      </c>
      <c r="I49" s="7" t="s">
        <v>21</v>
      </c>
      <c r="J49" s="10" t="s">
        <v>95</v>
      </c>
      <c r="K49" s="12" t="s">
        <v>351</v>
      </c>
      <c r="L49" s="5"/>
      <c r="M49" s="5"/>
      <c r="N49" s="12"/>
      <c r="O49" s="12"/>
      <c r="P49" s="33" t="s">
        <v>351</v>
      </c>
      <c r="Q49" s="22" t="s">
        <v>352</v>
      </c>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row>
    <row r="50" spans="1:17" ht="22.5">
      <c r="A50" s="6" t="s">
        <v>339</v>
      </c>
      <c r="B50" s="11">
        <v>8000000</v>
      </c>
      <c r="C50" s="38">
        <v>6100000</v>
      </c>
      <c r="D50" s="10" t="s">
        <v>340</v>
      </c>
      <c r="E50" s="13" t="s">
        <v>341</v>
      </c>
      <c r="F50" s="9" t="s">
        <v>16</v>
      </c>
      <c r="G50" s="10" t="s">
        <v>22</v>
      </c>
      <c r="H50" s="7" t="s">
        <v>1</v>
      </c>
      <c r="I50" s="7" t="s">
        <v>21</v>
      </c>
      <c r="J50" s="10" t="s">
        <v>95</v>
      </c>
      <c r="K50" s="12" t="s">
        <v>351</v>
      </c>
      <c r="L50" s="5"/>
      <c r="M50" s="5"/>
      <c r="N50" s="12"/>
      <c r="O50" s="12"/>
      <c r="P50" s="33" t="s">
        <v>351</v>
      </c>
      <c r="Q50" s="22" t="s">
        <v>353</v>
      </c>
    </row>
    <row r="51" spans="1:17" ht="22.5">
      <c r="A51" s="28" t="s">
        <v>158</v>
      </c>
      <c r="B51" s="11">
        <v>18750000</v>
      </c>
      <c r="C51" s="38">
        <v>0</v>
      </c>
      <c r="D51" s="10" t="s">
        <v>264</v>
      </c>
      <c r="E51" s="13" t="s">
        <v>263</v>
      </c>
      <c r="F51" s="9" t="s">
        <v>16</v>
      </c>
      <c r="G51" s="10" t="s">
        <v>22</v>
      </c>
      <c r="H51" s="7" t="s">
        <v>1</v>
      </c>
      <c r="I51" s="7" t="s">
        <v>21</v>
      </c>
      <c r="J51" s="14" t="s">
        <v>95</v>
      </c>
      <c r="K51" s="12" t="s">
        <v>351</v>
      </c>
      <c r="L51" s="5"/>
      <c r="M51" s="5"/>
      <c r="N51" s="12"/>
      <c r="O51" s="12"/>
      <c r="P51" s="33" t="s">
        <v>351</v>
      </c>
      <c r="Q51" s="22" t="s">
        <v>354</v>
      </c>
    </row>
    <row r="52" spans="1:17" ht="22.5">
      <c r="A52" s="6" t="s">
        <v>94</v>
      </c>
      <c r="B52" s="11">
        <v>10000000</v>
      </c>
      <c r="C52" s="38">
        <v>4900000</v>
      </c>
      <c r="D52" s="10" t="s">
        <v>59</v>
      </c>
      <c r="E52" s="13" t="s">
        <v>21</v>
      </c>
      <c r="F52" s="9" t="s">
        <v>16</v>
      </c>
      <c r="G52" s="10" t="s">
        <v>22</v>
      </c>
      <c r="H52" s="7" t="s">
        <v>1</v>
      </c>
      <c r="I52" s="7" t="s">
        <v>21</v>
      </c>
      <c r="J52" s="10" t="s">
        <v>95</v>
      </c>
      <c r="K52" s="12" t="s">
        <v>351</v>
      </c>
      <c r="L52" s="5"/>
      <c r="M52" s="5"/>
      <c r="N52" s="12"/>
      <c r="O52" s="12"/>
      <c r="P52" s="33" t="s">
        <v>351</v>
      </c>
      <c r="Q52" s="22" t="s">
        <v>380</v>
      </c>
    </row>
    <row r="53" spans="1:17" ht="22.5">
      <c r="A53" s="6" t="s">
        <v>96</v>
      </c>
      <c r="B53" s="11">
        <v>8000000</v>
      </c>
      <c r="C53" s="38"/>
      <c r="D53" s="10" t="s">
        <v>291</v>
      </c>
      <c r="E53" s="13" t="s">
        <v>290</v>
      </c>
      <c r="F53" s="9" t="s">
        <v>16</v>
      </c>
      <c r="G53" s="10" t="s">
        <v>22</v>
      </c>
      <c r="H53" s="7" t="s">
        <v>1</v>
      </c>
      <c r="I53" s="7" t="s">
        <v>21</v>
      </c>
      <c r="J53" s="10" t="s">
        <v>95</v>
      </c>
      <c r="K53" s="12" t="s">
        <v>351</v>
      </c>
      <c r="L53" s="5"/>
      <c r="M53" s="5"/>
      <c r="N53" s="12"/>
      <c r="O53" s="12"/>
      <c r="P53" s="33" t="s">
        <v>351</v>
      </c>
      <c r="Q53" s="22" t="s">
        <v>381</v>
      </c>
    </row>
    <row r="54" spans="1:241" ht="22.5">
      <c r="A54" s="6" t="s">
        <v>164</v>
      </c>
      <c r="B54" s="11">
        <v>10500000</v>
      </c>
      <c r="C54" s="38">
        <v>2800000</v>
      </c>
      <c r="D54" s="10" t="s">
        <v>104</v>
      </c>
      <c r="E54" s="13" t="s">
        <v>21</v>
      </c>
      <c r="F54" s="9" t="s">
        <v>16</v>
      </c>
      <c r="G54" s="10" t="s">
        <v>22</v>
      </c>
      <c r="H54" s="7" t="s">
        <v>1</v>
      </c>
      <c r="I54" s="7" t="s">
        <v>21</v>
      </c>
      <c r="J54" s="7" t="s">
        <v>0</v>
      </c>
      <c r="K54" s="5">
        <v>4050</v>
      </c>
      <c r="L54" s="5">
        <v>0</v>
      </c>
      <c r="M54" s="5">
        <v>5000</v>
      </c>
      <c r="N54" s="5">
        <v>15000</v>
      </c>
      <c r="O54" s="12">
        <v>20000</v>
      </c>
      <c r="P54" s="33">
        <v>24050</v>
      </c>
      <c r="Q54" s="22" t="s">
        <v>165</v>
      </c>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row>
    <row r="55" spans="1:17" ht="22.5">
      <c r="A55" s="6" t="s">
        <v>166</v>
      </c>
      <c r="B55" s="11">
        <v>3400000</v>
      </c>
      <c r="C55" s="38">
        <v>3200000</v>
      </c>
      <c r="D55" s="10" t="s">
        <v>167</v>
      </c>
      <c r="E55" s="13" t="s">
        <v>21</v>
      </c>
      <c r="F55" s="9" t="s">
        <v>16</v>
      </c>
      <c r="G55" s="10" t="s">
        <v>22</v>
      </c>
      <c r="H55" s="7" t="s">
        <v>1</v>
      </c>
      <c r="I55" s="7" t="s">
        <v>21</v>
      </c>
      <c r="J55" s="10" t="s">
        <v>0</v>
      </c>
      <c r="K55" s="12" t="s">
        <v>351</v>
      </c>
      <c r="L55" s="5"/>
      <c r="M55" s="5"/>
      <c r="N55" s="12"/>
      <c r="O55" s="12"/>
      <c r="P55" s="33" t="s">
        <v>351</v>
      </c>
      <c r="Q55" s="22" t="s">
        <v>356</v>
      </c>
    </row>
    <row r="56" spans="1:17" ht="22.5">
      <c r="A56" s="6" t="s">
        <v>236</v>
      </c>
      <c r="B56" s="11">
        <v>5100000</v>
      </c>
      <c r="C56" s="38">
        <v>0</v>
      </c>
      <c r="D56" s="10" t="s">
        <v>277</v>
      </c>
      <c r="E56" s="13" t="s">
        <v>272</v>
      </c>
      <c r="F56" s="9" t="s">
        <v>16</v>
      </c>
      <c r="G56" s="10" t="s">
        <v>22</v>
      </c>
      <c r="H56" s="7" t="s">
        <v>1</v>
      </c>
      <c r="I56" s="7" t="s">
        <v>21</v>
      </c>
      <c r="J56" s="10" t="s">
        <v>0</v>
      </c>
      <c r="K56" s="12" t="s">
        <v>351</v>
      </c>
      <c r="L56" s="5"/>
      <c r="M56" s="5"/>
      <c r="N56" s="12"/>
      <c r="O56" s="12"/>
      <c r="P56" s="33" t="s">
        <v>351</v>
      </c>
      <c r="Q56" s="22" t="s">
        <v>367</v>
      </c>
    </row>
    <row r="57" spans="1:17" ht="22.5">
      <c r="A57" s="6" t="s">
        <v>237</v>
      </c>
      <c r="B57" s="11">
        <v>20000000</v>
      </c>
      <c r="C57" s="38">
        <v>0</v>
      </c>
      <c r="D57" s="10" t="s">
        <v>238</v>
      </c>
      <c r="E57" s="13" t="s">
        <v>21</v>
      </c>
      <c r="F57" s="9" t="s">
        <v>16</v>
      </c>
      <c r="G57" s="10" t="s">
        <v>22</v>
      </c>
      <c r="H57" s="7" t="s">
        <v>1</v>
      </c>
      <c r="I57" s="7" t="s">
        <v>21</v>
      </c>
      <c r="J57" s="10" t="s">
        <v>0</v>
      </c>
      <c r="K57" s="12" t="s">
        <v>351</v>
      </c>
      <c r="L57" s="5"/>
      <c r="M57" s="5"/>
      <c r="N57" s="12"/>
      <c r="O57" s="12"/>
      <c r="P57" s="33" t="s">
        <v>351</v>
      </c>
      <c r="Q57" s="22" t="s">
        <v>368</v>
      </c>
    </row>
    <row r="58" spans="1:17" ht="22.5">
      <c r="A58" s="6" t="s">
        <v>19</v>
      </c>
      <c r="B58" s="11">
        <v>14900000</v>
      </c>
      <c r="C58" s="38">
        <v>9300000</v>
      </c>
      <c r="D58" s="10" t="s">
        <v>20</v>
      </c>
      <c r="E58" s="13" t="s">
        <v>21</v>
      </c>
      <c r="F58" s="9" t="s">
        <v>16</v>
      </c>
      <c r="G58" s="10" t="s">
        <v>22</v>
      </c>
      <c r="H58" s="7" t="s">
        <v>1</v>
      </c>
      <c r="I58" s="7" t="s">
        <v>21</v>
      </c>
      <c r="J58" s="10" t="s">
        <v>0</v>
      </c>
      <c r="K58" s="12" t="s">
        <v>351</v>
      </c>
      <c r="L58" s="5"/>
      <c r="M58" s="5"/>
      <c r="N58" s="12"/>
      <c r="O58" s="12"/>
      <c r="P58" s="33" t="s">
        <v>351</v>
      </c>
      <c r="Q58" s="22" t="s">
        <v>370</v>
      </c>
    </row>
    <row r="59" spans="1:17" ht="15">
      <c r="A59" s="10" t="s">
        <v>180</v>
      </c>
      <c r="B59" s="11">
        <v>2600000</v>
      </c>
      <c r="C59" s="38">
        <v>1400000</v>
      </c>
      <c r="D59" s="10" t="s">
        <v>181</v>
      </c>
      <c r="E59" s="13" t="s">
        <v>21</v>
      </c>
      <c r="F59" s="9" t="s">
        <v>16</v>
      </c>
      <c r="G59" s="10" t="s">
        <v>22</v>
      </c>
      <c r="H59" s="7" t="s">
        <v>1</v>
      </c>
      <c r="I59" s="7" t="s">
        <v>21</v>
      </c>
      <c r="J59" s="10" t="s">
        <v>182</v>
      </c>
      <c r="K59" s="12">
        <v>0</v>
      </c>
      <c r="L59" s="5">
        <v>0</v>
      </c>
      <c r="M59" s="5">
        <v>0</v>
      </c>
      <c r="N59" s="12">
        <v>0</v>
      </c>
      <c r="O59" s="12">
        <v>0</v>
      </c>
      <c r="P59" s="33">
        <v>0</v>
      </c>
      <c r="Q59" s="22" t="s">
        <v>183</v>
      </c>
    </row>
    <row r="60" spans="1:17" ht="22.5">
      <c r="A60" s="6" t="s">
        <v>143</v>
      </c>
      <c r="B60" s="11">
        <v>2500000</v>
      </c>
      <c r="C60" s="38">
        <v>1000000</v>
      </c>
      <c r="D60" s="10" t="s">
        <v>144</v>
      </c>
      <c r="E60" s="13" t="s">
        <v>110</v>
      </c>
      <c r="F60" s="9" t="s">
        <v>16</v>
      </c>
      <c r="G60" s="10" t="s">
        <v>22</v>
      </c>
      <c r="H60" s="7" t="s">
        <v>1</v>
      </c>
      <c r="I60" s="7" t="s">
        <v>21</v>
      </c>
      <c r="J60" s="10" t="s">
        <v>145</v>
      </c>
      <c r="K60" s="12">
        <v>0</v>
      </c>
      <c r="L60" s="5">
        <v>0</v>
      </c>
      <c r="M60" s="5">
        <v>0</v>
      </c>
      <c r="N60" s="12">
        <v>0</v>
      </c>
      <c r="O60" s="12">
        <v>0</v>
      </c>
      <c r="P60" s="33">
        <v>0</v>
      </c>
      <c r="Q60" s="22" t="s">
        <v>146</v>
      </c>
    </row>
    <row r="61" spans="1:17" ht="22.5">
      <c r="A61" s="10" t="s">
        <v>131</v>
      </c>
      <c r="B61" s="11">
        <v>8200000</v>
      </c>
      <c r="C61" s="12">
        <v>5000000</v>
      </c>
      <c r="D61" s="10" t="s">
        <v>132</v>
      </c>
      <c r="E61" s="13" t="s">
        <v>133</v>
      </c>
      <c r="F61" s="9" t="s">
        <v>16</v>
      </c>
      <c r="G61" s="10" t="s">
        <v>22</v>
      </c>
      <c r="H61" s="7" t="s">
        <v>1</v>
      </c>
      <c r="I61" s="7" t="s">
        <v>21</v>
      </c>
      <c r="J61" s="14" t="s">
        <v>134</v>
      </c>
      <c r="K61" s="12">
        <v>0</v>
      </c>
      <c r="L61" s="5">
        <v>0</v>
      </c>
      <c r="M61" s="5">
        <v>0</v>
      </c>
      <c r="N61" s="12">
        <v>0</v>
      </c>
      <c r="O61" s="12">
        <v>0</v>
      </c>
      <c r="P61" s="33">
        <v>0</v>
      </c>
      <c r="Q61" s="14" t="s">
        <v>135</v>
      </c>
    </row>
    <row r="62" spans="1:17" ht="15">
      <c r="A62" s="6" t="s">
        <v>128</v>
      </c>
      <c r="B62" s="11">
        <v>2000000</v>
      </c>
      <c r="C62" s="38">
        <v>0</v>
      </c>
      <c r="D62" s="10" t="s">
        <v>124</v>
      </c>
      <c r="E62" s="13" t="s">
        <v>21</v>
      </c>
      <c r="F62" s="9" t="s">
        <v>16</v>
      </c>
      <c r="G62" s="10" t="s">
        <v>22</v>
      </c>
      <c r="H62" s="7" t="s">
        <v>1</v>
      </c>
      <c r="I62" s="7" t="s">
        <v>21</v>
      </c>
      <c r="J62" s="10" t="s">
        <v>129</v>
      </c>
      <c r="K62" s="12">
        <v>0</v>
      </c>
      <c r="L62" s="5">
        <v>0</v>
      </c>
      <c r="M62" s="5">
        <v>0</v>
      </c>
      <c r="N62" s="12">
        <v>2500</v>
      </c>
      <c r="O62" s="12">
        <v>2500</v>
      </c>
      <c r="P62" s="33">
        <v>2500</v>
      </c>
      <c r="Q62" s="22" t="s">
        <v>130</v>
      </c>
    </row>
    <row r="63" spans="1:17" ht="22.5">
      <c r="A63" s="6" t="s">
        <v>150</v>
      </c>
      <c r="B63" s="11">
        <v>11450000</v>
      </c>
      <c r="C63" s="38">
        <v>0</v>
      </c>
      <c r="D63" s="10" t="s">
        <v>151</v>
      </c>
      <c r="E63" s="13" t="s">
        <v>21</v>
      </c>
      <c r="F63" s="9" t="s">
        <v>16</v>
      </c>
      <c r="G63" s="10" t="s">
        <v>22</v>
      </c>
      <c r="H63" s="7" t="s">
        <v>1</v>
      </c>
      <c r="I63" s="7" t="s">
        <v>21</v>
      </c>
      <c r="J63" s="10" t="s">
        <v>152</v>
      </c>
      <c r="K63" s="12">
        <v>0</v>
      </c>
      <c r="L63" s="5">
        <v>0</v>
      </c>
      <c r="M63" s="5">
        <v>0</v>
      </c>
      <c r="N63" s="12">
        <v>0</v>
      </c>
      <c r="O63" s="12">
        <v>0</v>
      </c>
      <c r="P63" s="33">
        <v>0</v>
      </c>
      <c r="Q63" s="22" t="s">
        <v>153</v>
      </c>
    </row>
    <row r="64" spans="1:17" ht="15">
      <c r="A64" s="10" t="s">
        <v>252</v>
      </c>
      <c r="B64" s="11">
        <v>4100000</v>
      </c>
      <c r="C64" s="38">
        <v>0</v>
      </c>
      <c r="D64" s="10" t="s">
        <v>28</v>
      </c>
      <c r="E64" s="13" t="s">
        <v>21</v>
      </c>
      <c r="F64" s="9" t="s">
        <v>16</v>
      </c>
      <c r="G64" s="10" t="s">
        <v>22</v>
      </c>
      <c r="H64" s="7" t="s">
        <v>1</v>
      </c>
      <c r="I64" s="7" t="s">
        <v>21</v>
      </c>
      <c r="J64" s="14" t="s">
        <v>253</v>
      </c>
      <c r="K64" s="12">
        <v>750</v>
      </c>
      <c r="L64" s="5">
        <v>0</v>
      </c>
      <c r="M64" s="5">
        <v>0</v>
      </c>
      <c r="N64" s="12">
        <v>5000</v>
      </c>
      <c r="O64" s="12">
        <v>5000</v>
      </c>
      <c r="P64" s="33">
        <v>5750</v>
      </c>
      <c r="Q64" s="22" t="s">
        <v>254</v>
      </c>
    </row>
    <row r="65" spans="1:17" ht="22.5">
      <c r="A65" s="10" t="s">
        <v>85</v>
      </c>
      <c r="B65" s="11">
        <v>45000000</v>
      </c>
      <c r="C65" s="12">
        <v>0</v>
      </c>
      <c r="D65" s="10" t="s">
        <v>288</v>
      </c>
      <c r="E65" s="13" t="s">
        <v>287</v>
      </c>
      <c r="F65" s="9" t="s">
        <v>16</v>
      </c>
      <c r="G65" s="10" t="s">
        <v>22</v>
      </c>
      <c r="H65" s="7" t="s">
        <v>1</v>
      </c>
      <c r="I65" s="7" t="s">
        <v>21</v>
      </c>
      <c r="J65" s="14" t="s">
        <v>86</v>
      </c>
      <c r="K65" s="12">
        <v>0</v>
      </c>
      <c r="L65" s="5">
        <v>0</v>
      </c>
      <c r="M65" s="5">
        <v>0</v>
      </c>
      <c r="N65" s="12">
        <v>0</v>
      </c>
      <c r="O65" s="12">
        <v>0</v>
      </c>
      <c r="P65" s="33">
        <v>0</v>
      </c>
      <c r="Q65" s="14" t="s">
        <v>87</v>
      </c>
    </row>
    <row r="66" spans="1:17" ht="15">
      <c r="A66" s="15" t="s">
        <v>232</v>
      </c>
      <c r="B66" s="11">
        <v>2500000</v>
      </c>
      <c r="C66" s="12">
        <v>1600000</v>
      </c>
      <c r="D66" s="10" t="s">
        <v>233</v>
      </c>
      <c r="E66" s="13" t="s">
        <v>21</v>
      </c>
      <c r="F66" s="9" t="s">
        <v>16</v>
      </c>
      <c r="G66" s="10" t="s">
        <v>22</v>
      </c>
      <c r="H66" s="7" t="s">
        <v>1</v>
      </c>
      <c r="I66" s="7" t="s">
        <v>21</v>
      </c>
      <c r="J66" s="14" t="s">
        <v>234</v>
      </c>
      <c r="K66" s="5">
        <v>0</v>
      </c>
      <c r="L66" s="5">
        <v>0</v>
      </c>
      <c r="M66" s="5">
        <v>0</v>
      </c>
      <c r="N66" s="12">
        <v>0</v>
      </c>
      <c r="O66" s="12">
        <v>0</v>
      </c>
      <c r="P66" s="33">
        <v>0</v>
      </c>
      <c r="Q66" s="14" t="s">
        <v>235</v>
      </c>
    </row>
    <row r="67" spans="1:17" ht="15">
      <c r="A67" s="6" t="s">
        <v>331</v>
      </c>
      <c r="B67" s="11">
        <v>4700000</v>
      </c>
      <c r="C67" s="38">
        <v>0</v>
      </c>
      <c r="D67" s="10" t="s">
        <v>332</v>
      </c>
      <c r="E67" s="13" t="s">
        <v>110</v>
      </c>
      <c r="F67" s="9" t="s">
        <v>16</v>
      </c>
      <c r="G67" s="10" t="s">
        <v>22</v>
      </c>
      <c r="H67" s="7" t="s">
        <v>1</v>
      </c>
      <c r="I67" s="7" t="s">
        <v>21</v>
      </c>
      <c r="J67" s="10" t="s">
        <v>81</v>
      </c>
      <c r="K67" s="12">
        <v>0</v>
      </c>
      <c r="L67" s="5">
        <v>0</v>
      </c>
      <c r="M67" s="5">
        <v>5000</v>
      </c>
      <c r="N67" s="12">
        <v>5000</v>
      </c>
      <c r="O67" s="12">
        <v>10000</v>
      </c>
      <c r="P67" s="33">
        <v>10000</v>
      </c>
      <c r="Q67" s="22" t="s">
        <v>333</v>
      </c>
    </row>
    <row r="68" spans="1:17" ht="22.5">
      <c r="A68" s="29" t="s">
        <v>204</v>
      </c>
      <c r="B68" s="11">
        <v>5000000</v>
      </c>
      <c r="C68" s="38">
        <v>0</v>
      </c>
      <c r="D68" s="10" t="s">
        <v>268</v>
      </c>
      <c r="E68" s="13" t="s">
        <v>267</v>
      </c>
      <c r="F68" s="9" t="s">
        <v>16</v>
      </c>
      <c r="G68" s="10" t="s">
        <v>22</v>
      </c>
      <c r="H68" s="7" t="s">
        <v>1</v>
      </c>
      <c r="I68" s="7" t="s">
        <v>21</v>
      </c>
      <c r="J68" s="10" t="s">
        <v>81</v>
      </c>
      <c r="K68" s="12" t="s">
        <v>351</v>
      </c>
      <c r="L68" s="5"/>
      <c r="M68" s="5"/>
      <c r="N68" s="12"/>
      <c r="O68" s="12"/>
      <c r="P68" s="33" t="s">
        <v>351</v>
      </c>
      <c r="Q68" s="22" t="s">
        <v>359</v>
      </c>
    </row>
    <row r="69" spans="1:17" ht="22.5">
      <c r="A69" s="6" t="s">
        <v>205</v>
      </c>
      <c r="B69" s="11">
        <v>12000000</v>
      </c>
      <c r="C69" s="4">
        <v>12000000</v>
      </c>
      <c r="D69" s="10" t="s">
        <v>268</v>
      </c>
      <c r="E69" s="13" t="s">
        <v>267</v>
      </c>
      <c r="F69" s="9" t="s">
        <v>16</v>
      </c>
      <c r="G69" s="10" t="s">
        <v>22</v>
      </c>
      <c r="H69" s="7" t="s">
        <v>1</v>
      </c>
      <c r="I69" s="7" t="s">
        <v>21</v>
      </c>
      <c r="J69" s="7" t="s">
        <v>81</v>
      </c>
      <c r="K69" s="5" t="s">
        <v>351</v>
      </c>
      <c r="L69" s="5"/>
      <c r="M69" s="5"/>
      <c r="N69" s="5"/>
      <c r="O69" s="12"/>
      <c r="P69" s="33" t="s">
        <v>351</v>
      </c>
      <c r="Q69" s="7" t="s">
        <v>360</v>
      </c>
    </row>
    <row r="70" spans="1:17" ht="22.5">
      <c r="A70" s="6" t="s">
        <v>206</v>
      </c>
      <c r="B70" s="11">
        <v>62400000</v>
      </c>
      <c r="C70" s="38">
        <v>0</v>
      </c>
      <c r="D70" s="10" t="s">
        <v>268</v>
      </c>
      <c r="E70" s="13" t="s">
        <v>267</v>
      </c>
      <c r="F70" s="9" t="s">
        <v>16</v>
      </c>
      <c r="G70" s="10" t="s">
        <v>22</v>
      </c>
      <c r="H70" s="7" t="s">
        <v>1</v>
      </c>
      <c r="I70" s="7" t="s">
        <v>21</v>
      </c>
      <c r="J70" s="7" t="s">
        <v>81</v>
      </c>
      <c r="K70" s="12" t="s">
        <v>351</v>
      </c>
      <c r="L70" s="5"/>
      <c r="M70" s="5"/>
      <c r="N70" s="12"/>
      <c r="O70" s="12"/>
      <c r="P70" s="33" t="s">
        <v>351</v>
      </c>
      <c r="Q70" s="22" t="s">
        <v>361</v>
      </c>
    </row>
    <row r="71" spans="1:17" ht="33.75">
      <c r="A71" s="6" t="s">
        <v>80</v>
      </c>
      <c r="B71" s="11">
        <v>5000000</v>
      </c>
      <c r="C71" s="38">
        <v>0</v>
      </c>
      <c r="D71" s="10" t="s">
        <v>286</v>
      </c>
      <c r="E71" s="13" t="s">
        <v>285</v>
      </c>
      <c r="F71" s="9" t="s">
        <v>16</v>
      </c>
      <c r="G71" s="10" t="s">
        <v>22</v>
      </c>
      <c r="H71" s="7" t="s">
        <v>1</v>
      </c>
      <c r="I71" s="7" t="s">
        <v>21</v>
      </c>
      <c r="J71" s="10" t="s">
        <v>81</v>
      </c>
      <c r="K71" s="12" t="s">
        <v>351</v>
      </c>
      <c r="L71" s="5"/>
      <c r="M71" s="5"/>
      <c r="N71" s="12"/>
      <c r="O71" s="12"/>
      <c r="P71" s="33" t="s">
        <v>351</v>
      </c>
      <c r="Q71" s="22" t="s">
        <v>379</v>
      </c>
    </row>
    <row r="72" spans="1:17" ht="22.5">
      <c r="A72" s="10" t="s">
        <v>68</v>
      </c>
      <c r="B72" s="11">
        <v>3000000</v>
      </c>
      <c r="C72" s="38">
        <v>3000000</v>
      </c>
      <c r="D72" s="10" t="s">
        <v>69</v>
      </c>
      <c r="E72" s="13" t="s">
        <v>21</v>
      </c>
      <c r="F72" s="9" t="s">
        <v>16</v>
      </c>
      <c r="G72" s="10" t="s">
        <v>22</v>
      </c>
      <c r="H72" s="7" t="s">
        <v>1</v>
      </c>
      <c r="I72" s="7" t="s">
        <v>21</v>
      </c>
      <c r="J72" s="14" t="s">
        <v>70</v>
      </c>
      <c r="K72" s="12">
        <v>0</v>
      </c>
      <c r="L72" s="5">
        <v>0</v>
      </c>
      <c r="M72" s="5">
        <v>0</v>
      </c>
      <c r="N72" s="12">
        <v>0</v>
      </c>
      <c r="O72" s="12">
        <v>0</v>
      </c>
      <c r="P72" s="33">
        <v>0</v>
      </c>
      <c r="Q72" s="22" t="s">
        <v>71</v>
      </c>
    </row>
    <row r="73" spans="1:17" ht="15">
      <c r="A73" s="6" t="s">
        <v>319</v>
      </c>
      <c r="B73" s="11">
        <v>2000000</v>
      </c>
      <c r="C73" s="38">
        <v>0</v>
      </c>
      <c r="D73" s="10" t="s">
        <v>320</v>
      </c>
      <c r="E73" s="13" t="s">
        <v>269</v>
      </c>
      <c r="F73" s="9" t="s">
        <v>16</v>
      </c>
      <c r="G73" s="10" t="s">
        <v>22</v>
      </c>
      <c r="H73" s="7" t="s">
        <v>1</v>
      </c>
      <c r="I73" s="7" t="s">
        <v>21</v>
      </c>
      <c r="J73" s="10" t="s">
        <v>321</v>
      </c>
      <c r="K73" s="12">
        <v>0</v>
      </c>
      <c r="L73" s="5">
        <v>0</v>
      </c>
      <c r="M73" s="5">
        <v>0</v>
      </c>
      <c r="N73" s="12">
        <v>0</v>
      </c>
      <c r="O73" s="12">
        <v>0</v>
      </c>
      <c r="P73" s="33">
        <v>0</v>
      </c>
      <c r="Q73" s="22" t="s">
        <v>322</v>
      </c>
    </row>
    <row r="74" spans="1:17" ht="22.5">
      <c r="A74" s="6" t="s">
        <v>23</v>
      </c>
      <c r="B74" s="11">
        <v>12000000</v>
      </c>
      <c r="C74" s="38">
        <v>0</v>
      </c>
      <c r="D74" s="10" t="s">
        <v>24</v>
      </c>
      <c r="E74" s="13" t="s">
        <v>21</v>
      </c>
      <c r="F74" s="9" t="s">
        <v>16</v>
      </c>
      <c r="G74" s="10" t="s">
        <v>22</v>
      </c>
      <c r="H74" s="7" t="s">
        <v>1</v>
      </c>
      <c r="I74" s="7" t="s">
        <v>21</v>
      </c>
      <c r="J74" s="10" t="s">
        <v>25</v>
      </c>
      <c r="K74" s="12">
        <v>0</v>
      </c>
      <c r="L74" s="5">
        <v>0</v>
      </c>
      <c r="M74" s="5">
        <v>2000</v>
      </c>
      <c r="N74" s="12">
        <v>2000</v>
      </c>
      <c r="O74" s="12">
        <v>4000</v>
      </c>
      <c r="P74" s="33">
        <v>4000</v>
      </c>
      <c r="Q74" s="22" t="s">
        <v>26</v>
      </c>
    </row>
    <row r="75" spans="1:17" ht="15">
      <c r="A75" s="6" t="s">
        <v>139</v>
      </c>
      <c r="B75" s="11">
        <v>7500000</v>
      </c>
      <c r="C75" s="38">
        <v>0</v>
      </c>
      <c r="D75" s="10" t="s">
        <v>140</v>
      </c>
      <c r="E75" s="13" t="s">
        <v>21</v>
      </c>
      <c r="F75" s="9" t="s">
        <v>16</v>
      </c>
      <c r="G75" s="10" t="s">
        <v>22</v>
      </c>
      <c r="H75" s="7" t="s">
        <v>1</v>
      </c>
      <c r="I75" s="7" t="s">
        <v>21</v>
      </c>
      <c r="J75" s="10" t="s">
        <v>141</v>
      </c>
      <c r="K75" s="12">
        <v>0</v>
      </c>
      <c r="L75" s="5">
        <v>0</v>
      </c>
      <c r="M75" s="5">
        <v>7000</v>
      </c>
      <c r="N75" s="12">
        <v>0</v>
      </c>
      <c r="O75" s="12">
        <v>7000</v>
      </c>
      <c r="P75" s="33">
        <v>7000</v>
      </c>
      <c r="Q75" s="22" t="s">
        <v>142</v>
      </c>
    </row>
    <row r="76" spans="1:17" ht="22.5">
      <c r="A76" s="6" t="s">
        <v>123</v>
      </c>
      <c r="B76" s="11">
        <v>4000000</v>
      </c>
      <c r="C76" s="38">
        <v>0</v>
      </c>
      <c r="D76" s="10" t="s">
        <v>124</v>
      </c>
      <c r="E76" s="13" t="s">
        <v>21</v>
      </c>
      <c r="F76" s="9" t="s">
        <v>16</v>
      </c>
      <c r="G76" s="10" t="s">
        <v>22</v>
      </c>
      <c r="H76" s="7" t="s">
        <v>1</v>
      </c>
      <c r="I76" s="7" t="s">
        <v>21</v>
      </c>
      <c r="J76" s="10" t="s">
        <v>298</v>
      </c>
      <c r="K76" s="12">
        <v>0</v>
      </c>
      <c r="L76" s="5">
        <v>0</v>
      </c>
      <c r="M76" s="5">
        <v>7000</v>
      </c>
      <c r="N76" s="12">
        <v>0</v>
      </c>
      <c r="O76" s="12">
        <v>7000</v>
      </c>
      <c r="P76" s="33">
        <v>7000</v>
      </c>
      <c r="Q76" s="22" t="s">
        <v>125</v>
      </c>
    </row>
    <row r="77" spans="1:17" ht="15">
      <c r="A77" s="6" t="s">
        <v>207</v>
      </c>
      <c r="B77" s="11">
        <v>3000000</v>
      </c>
      <c r="C77" s="38">
        <v>0</v>
      </c>
      <c r="D77" s="10" t="s">
        <v>59</v>
      </c>
      <c r="E77" s="13" t="s">
        <v>21</v>
      </c>
      <c r="F77" s="9" t="s">
        <v>16</v>
      </c>
      <c r="G77" s="10" t="s">
        <v>22</v>
      </c>
      <c r="H77" s="7" t="s">
        <v>1</v>
      </c>
      <c r="I77" s="7" t="s">
        <v>21</v>
      </c>
      <c r="J77" s="10" t="s">
        <v>208</v>
      </c>
      <c r="K77" s="11">
        <v>0</v>
      </c>
      <c r="L77" s="5">
        <v>0</v>
      </c>
      <c r="M77" s="5">
        <v>0</v>
      </c>
      <c r="N77" s="11">
        <v>0</v>
      </c>
      <c r="O77" s="12">
        <v>0</v>
      </c>
      <c r="P77" s="33">
        <v>0</v>
      </c>
      <c r="Q77" s="10" t="s">
        <v>209</v>
      </c>
    </row>
    <row r="78" spans="1:17" ht="15">
      <c r="A78" s="6" t="s">
        <v>229</v>
      </c>
      <c r="B78" s="11">
        <v>2000000</v>
      </c>
      <c r="C78" s="38">
        <v>0</v>
      </c>
      <c r="D78" s="10" t="s">
        <v>104</v>
      </c>
      <c r="E78" s="13" t="s">
        <v>21</v>
      </c>
      <c r="F78" s="9" t="s">
        <v>16</v>
      </c>
      <c r="G78" s="10" t="s">
        <v>22</v>
      </c>
      <c r="H78" s="7" t="s">
        <v>1</v>
      </c>
      <c r="I78" s="7" t="s">
        <v>21</v>
      </c>
      <c r="J78" s="10" t="s">
        <v>230</v>
      </c>
      <c r="K78" s="12">
        <v>2300</v>
      </c>
      <c r="L78" s="5">
        <v>0</v>
      </c>
      <c r="M78" s="5">
        <v>0</v>
      </c>
      <c r="N78" s="12">
        <v>0</v>
      </c>
      <c r="O78" s="12">
        <v>0</v>
      </c>
      <c r="P78" s="33">
        <v>2300</v>
      </c>
      <c r="Q78" s="22" t="s">
        <v>231</v>
      </c>
    </row>
    <row r="79" spans="1:17" ht="22.5">
      <c r="A79" s="10" t="s">
        <v>259</v>
      </c>
      <c r="B79" s="11">
        <v>2000000</v>
      </c>
      <c r="C79" s="38">
        <v>2000000</v>
      </c>
      <c r="D79" s="10" t="s">
        <v>104</v>
      </c>
      <c r="E79" s="13" t="s">
        <v>21</v>
      </c>
      <c r="F79" s="9" t="s">
        <v>16</v>
      </c>
      <c r="G79" s="10" t="s">
        <v>22</v>
      </c>
      <c r="H79" s="7" t="s">
        <v>1</v>
      </c>
      <c r="I79" s="7" t="s">
        <v>21</v>
      </c>
      <c r="J79" s="10" t="s">
        <v>230</v>
      </c>
      <c r="K79" s="12" t="s">
        <v>351</v>
      </c>
      <c r="L79" s="5" t="s">
        <v>373</v>
      </c>
      <c r="M79" s="5"/>
      <c r="N79" s="12" t="s">
        <v>373</v>
      </c>
      <c r="O79" s="12"/>
      <c r="P79" s="33" t="s">
        <v>351</v>
      </c>
      <c r="Q79" s="22" t="s">
        <v>374</v>
      </c>
    </row>
    <row r="80" spans="1:17" ht="22.5">
      <c r="A80" s="10" t="s">
        <v>91</v>
      </c>
      <c r="B80" s="11">
        <v>10000000</v>
      </c>
      <c r="C80" s="12">
        <v>0</v>
      </c>
      <c r="D80" s="10" t="s">
        <v>59</v>
      </c>
      <c r="E80" s="13" t="s">
        <v>21</v>
      </c>
      <c r="F80" s="9" t="s">
        <v>16</v>
      </c>
      <c r="G80" s="10" t="s">
        <v>22</v>
      </c>
      <c r="H80" s="7" t="s">
        <v>1</v>
      </c>
      <c r="I80" s="7" t="s">
        <v>21</v>
      </c>
      <c r="J80" s="14" t="s">
        <v>92</v>
      </c>
      <c r="K80" s="12">
        <v>1000</v>
      </c>
      <c r="L80" s="5">
        <v>1000</v>
      </c>
      <c r="M80" s="5">
        <v>0</v>
      </c>
      <c r="N80" s="12">
        <v>0</v>
      </c>
      <c r="O80" s="12">
        <v>0</v>
      </c>
      <c r="P80" s="33">
        <v>2000</v>
      </c>
      <c r="Q80" s="14" t="s">
        <v>93</v>
      </c>
    </row>
    <row r="81" spans="1:17" ht="22.5">
      <c r="A81" s="6" t="s">
        <v>43</v>
      </c>
      <c r="B81" s="11">
        <v>4800000</v>
      </c>
      <c r="C81" s="38">
        <v>4100000</v>
      </c>
      <c r="D81" s="10" t="s">
        <v>271</v>
      </c>
      <c r="E81" s="13" t="s">
        <v>269</v>
      </c>
      <c r="F81" s="9" t="s">
        <v>16</v>
      </c>
      <c r="G81" s="10" t="s">
        <v>22</v>
      </c>
      <c r="H81" s="7" t="s">
        <v>1</v>
      </c>
      <c r="I81" s="7" t="s">
        <v>21</v>
      </c>
      <c r="J81" s="10" t="s">
        <v>44</v>
      </c>
      <c r="K81" s="12">
        <v>0</v>
      </c>
      <c r="L81" s="5">
        <v>500</v>
      </c>
      <c r="M81" s="5">
        <v>0</v>
      </c>
      <c r="N81" s="12">
        <v>0</v>
      </c>
      <c r="O81" s="12">
        <v>0</v>
      </c>
      <c r="P81" s="33">
        <v>500</v>
      </c>
      <c r="Q81" s="22" t="s">
        <v>45</v>
      </c>
    </row>
    <row r="82" spans="1:17" ht="22.5">
      <c r="A82" s="6" t="s">
        <v>216</v>
      </c>
      <c r="B82" s="11">
        <v>15000000</v>
      </c>
      <c r="C82" s="38">
        <v>9800000</v>
      </c>
      <c r="D82" s="10" t="s">
        <v>274</v>
      </c>
      <c r="E82" s="13" t="s">
        <v>269</v>
      </c>
      <c r="F82" s="9" t="s">
        <v>16</v>
      </c>
      <c r="G82" s="10" t="s">
        <v>22</v>
      </c>
      <c r="H82" s="7" t="s">
        <v>1</v>
      </c>
      <c r="I82" s="7" t="s">
        <v>21</v>
      </c>
      <c r="J82" s="10" t="s">
        <v>217</v>
      </c>
      <c r="K82" s="12">
        <v>1000</v>
      </c>
      <c r="L82" s="5">
        <v>0</v>
      </c>
      <c r="M82" s="5">
        <v>0</v>
      </c>
      <c r="N82" s="12">
        <v>0</v>
      </c>
      <c r="O82" s="12">
        <v>0</v>
      </c>
      <c r="P82" s="33">
        <v>1000</v>
      </c>
      <c r="Q82" s="22" t="s">
        <v>218</v>
      </c>
    </row>
    <row r="83" spans="1:17" ht="45">
      <c r="A83" s="6" t="s">
        <v>260</v>
      </c>
      <c r="B83" s="11">
        <v>8000000</v>
      </c>
      <c r="C83" s="38">
        <v>0</v>
      </c>
      <c r="D83" s="10" t="s">
        <v>59</v>
      </c>
      <c r="E83" s="13" t="s">
        <v>21</v>
      </c>
      <c r="F83" s="9" t="s">
        <v>16</v>
      </c>
      <c r="G83" s="10" t="s">
        <v>22</v>
      </c>
      <c r="H83" s="7" t="s">
        <v>1</v>
      </c>
      <c r="I83" s="7" t="s">
        <v>21</v>
      </c>
      <c r="J83" s="10" t="s">
        <v>217</v>
      </c>
      <c r="K83" s="12" t="s">
        <v>351</v>
      </c>
      <c r="L83" s="5"/>
      <c r="M83" s="5"/>
      <c r="N83" s="12"/>
      <c r="O83" s="12"/>
      <c r="P83" s="33" t="s">
        <v>351</v>
      </c>
      <c r="Q83" s="22" t="s">
        <v>369</v>
      </c>
    </row>
    <row r="84" spans="1:17" ht="22.5">
      <c r="A84" s="6" t="s">
        <v>188</v>
      </c>
      <c r="B84" s="11">
        <v>4000000</v>
      </c>
      <c r="C84" s="38">
        <v>0</v>
      </c>
      <c r="D84" s="10" t="s">
        <v>189</v>
      </c>
      <c r="E84" s="13" t="s">
        <v>190</v>
      </c>
      <c r="F84" s="9" t="s">
        <v>16</v>
      </c>
      <c r="G84" s="10" t="s">
        <v>22</v>
      </c>
      <c r="H84" s="7" t="s">
        <v>1</v>
      </c>
      <c r="I84" s="7" t="s">
        <v>21</v>
      </c>
      <c r="J84" s="10" t="s">
        <v>191</v>
      </c>
      <c r="K84" s="12">
        <v>0</v>
      </c>
      <c r="L84" s="5">
        <v>0</v>
      </c>
      <c r="M84" s="5">
        <v>0</v>
      </c>
      <c r="N84" s="12">
        <v>0</v>
      </c>
      <c r="O84" s="12">
        <v>0</v>
      </c>
      <c r="P84" s="33">
        <v>0</v>
      </c>
      <c r="Q84" s="22" t="s">
        <v>192</v>
      </c>
    </row>
    <row r="85" spans="1:241" ht="22.5">
      <c r="A85" s="6" t="s">
        <v>55</v>
      </c>
      <c r="B85" s="11">
        <v>6880000</v>
      </c>
      <c r="C85" s="38">
        <v>4700000</v>
      </c>
      <c r="D85" s="10" t="s">
        <v>283</v>
      </c>
      <c r="E85" s="13" t="s">
        <v>281</v>
      </c>
      <c r="F85" s="9" t="s">
        <v>16</v>
      </c>
      <c r="G85" s="10" t="s">
        <v>22</v>
      </c>
      <c r="H85" s="7" t="s">
        <v>1</v>
      </c>
      <c r="I85" s="7" t="s">
        <v>21</v>
      </c>
      <c r="J85" s="10" t="s">
        <v>56</v>
      </c>
      <c r="K85" s="12">
        <v>0</v>
      </c>
      <c r="L85" s="5">
        <v>0</v>
      </c>
      <c r="M85" s="5">
        <v>0</v>
      </c>
      <c r="N85" s="12">
        <v>0</v>
      </c>
      <c r="O85" s="12">
        <v>0</v>
      </c>
      <c r="P85" s="33">
        <v>0</v>
      </c>
      <c r="Q85" s="22" t="s">
        <v>57</v>
      </c>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row>
    <row r="86" spans="1:241" ht="22.5">
      <c r="A86" s="10" t="s">
        <v>312</v>
      </c>
      <c r="B86" s="11">
        <v>4800000</v>
      </c>
      <c r="C86" s="38">
        <v>3100000</v>
      </c>
      <c r="D86" s="10" t="s">
        <v>313</v>
      </c>
      <c r="E86" s="13" t="s">
        <v>314</v>
      </c>
      <c r="F86" s="9" t="s">
        <v>16</v>
      </c>
      <c r="G86" s="10" t="s">
        <v>22</v>
      </c>
      <c r="H86" s="7" t="s">
        <v>1</v>
      </c>
      <c r="I86" s="7" t="s">
        <v>21</v>
      </c>
      <c r="J86" s="14" t="s">
        <v>315</v>
      </c>
      <c r="K86" s="12">
        <v>0</v>
      </c>
      <c r="L86" s="5">
        <v>0</v>
      </c>
      <c r="M86" s="5">
        <v>0</v>
      </c>
      <c r="N86" s="12">
        <v>0</v>
      </c>
      <c r="O86" s="12">
        <v>0</v>
      </c>
      <c r="P86" s="33">
        <v>0</v>
      </c>
      <c r="Q86" s="22" t="s">
        <v>316</v>
      </c>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row>
    <row r="87" spans="1:241" ht="22.5">
      <c r="A87" s="6" t="s">
        <v>103</v>
      </c>
      <c r="B87" s="11">
        <v>6000000</v>
      </c>
      <c r="C87" s="38">
        <v>0</v>
      </c>
      <c r="D87" s="10" t="s">
        <v>104</v>
      </c>
      <c r="E87" s="13" t="s">
        <v>21</v>
      </c>
      <c r="F87" s="9" t="s">
        <v>16</v>
      </c>
      <c r="G87" s="10" t="s">
        <v>22</v>
      </c>
      <c r="H87" s="7" t="s">
        <v>1</v>
      </c>
      <c r="I87" s="7" t="s">
        <v>21</v>
      </c>
      <c r="J87" s="10" t="s">
        <v>105</v>
      </c>
      <c r="K87" s="12">
        <v>1000</v>
      </c>
      <c r="L87" s="5">
        <v>0</v>
      </c>
      <c r="M87" s="5">
        <v>0</v>
      </c>
      <c r="N87" s="12">
        <v>0</v>
      </c>
      <c r="O87" s="12">
        <v>0</v>
      </c>
      <c r="P87" s="33">
        <v>1000</v>
      </c>
      <c r="Q87" s="22" t="s">
        <v>106</v>
      </c>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row>
    <row r="88" spans="1:17" ht="22.5">
      <c r="A88" s="6" t="s">
        <v>107</v>
      </c>
      <c r="B88" s="11">
        <v>10800000</v>
      </c>
      <c r="C88" s="38">
        <v>10000000</v>
      </c>
      <c r="D88" s="10" t="s">
        <v>104</v>
      </c>
      <c r="E88" s="13" t="s">
        <v>21</v>
      </c>
      <c r="F88" s="9" t="s">
        <v>16</v>
      </c>
      <c r="G88" s="10" t="s">
        <v>22</v>
      </c>
      <c r="H88" s="7" t="s">
        <v>1</v>
      </c>
      <c r="I88" s="7" t="s">
        <v>21</v>
      </c>
      <c r="J88" s="10" t="s">
        <v>105</v>
      </c>
      <c r="K88" s="11" t="s">
        <v>351</v>
      </c>
      <c r="L88" s="5"/>
      <c r="M88" s="5"/>
      <c r="O88" s="12"/>
      <c r="P88" s="33" t="s">
        <v>351</v>
      </c>
      <c r="Q88" s="10" t="s">
        <v>383</v>
      </c>
    </row>
    <row r="89" spans="1:17" ht="22.5">
      <c r="A89" s="6" t="s">
        <v>126</v>
      </c>
      <c r="B89" s="11">
        <v>6000000</v>
      </c>
      <c r="C89" s="38">
        <v>0</v>
      </c>
      <c r="D89" s="10" t="s">
        <v>127</v>
      </c>
      <c r="E89" s="13" t="s">
        <v>21</v>
      </c>
      <c r="F89" s="9" t="s">
        <v>16</v>
      </c>
      <c r="G89" s="10" t="s">
        <v>22</v>
      </c>
      <c r="H89" s="7" t="s">
        <v>1</v>
      </c>
      <c r="I89" s="7" t="s">
        <v>21</v>
      </c>
      <c r="J89" s="10" t="s">
        <v>105</v>
      </c>
      <c r="K89" s="12" t="s">
        <v>351</v>
      </c>
      <c r="L89" s="5"/>
      <c r="M89" s="5"/>
      <c r="N89" s="12"/>
      <c r="O89" s="12"/>
      <c r="P89" s="33" t="s">
        <v>351</v>
      </c>
      <c r="Q89" s="22" t="s">
        <v>384</v>
      </c>
    </row>
    <row r="90" spans="1:17" ht="15">
      <c r="A90" s="6" t="s">
        <v>336</v>
      </c>
      <c r="B90" s="11">
        <v>4200000</v>
      </c>
      <c r="C90" s="38">
        <v>4100000</v>
      </c>
      <c r="D90" s="10" t="s">
        <v>337</v>
      </c>
      <c r="E90" s="13" t="s">
        <v>275</v>
      </c>
      <c r="F90" s="9" t="s">
        <v>16</v>
      </c>
      <c r="G90" s="10" t="s">
        <v>22</v>
      </c>
      <c r="H90" s="7" t="s">
        <v>1</v>
      </c>
      <c r="I90" s="7" t="s">
        <v>21</v>
      </c>
      <c r="J90" s="10" t="s">
        <v>102</v>
      </c>
      <c r="K90" s="12">
        <v>0</v>
      </c>
      <c r="L90" s="5">
        <v>0</v>
      </c>
      <c r="M90" s="5">
        <v>0</v>
      </c>
      <c r="N90" s="12">
        <v>0</v>
      </c>
      <c r="O90" s="12">
        <v>0</v>
      </c>
      <c r="P90" s="33">
        <v>0</v>
      </c>
      <c r="Q90" s="22" t="s">
        <v>338</v>
      </c>
    </row>
    <row r="91" spans="1:17" ht="22.5">
      <c r="A91" s="6" t="s">
        <v>154</v>
      </c>
      <c r="B91" s="11">
        <v>2000000</v>
      </c>
      <c r="C91" s="38">
        <v>0</v>
      </c>
      <c r="D91" s="10" t="s">
        <v>101</v>
      </c>
      <c r="E91" s="13" t="s">
        <v>21</v>
      </c>
      <c r="F91" s="9" t="s">
        <v>16</v>
      </c>
      <c r="G91" s="10" t="s">
        <v>22</v>
      </c>
      <c r="H91" s="7" t="s">
        <v>1</v>
      </c>
      <c r="I91" s="7" t="s">
        <v>21</v>
      </c>
      <c r="J91" s="10" t="s">
        <v>102</v>
      </c>
      <c r="K91" s="12">
        <v>0</v>
      </c>
      <c r="L91" s="5">
        <v>0</v>
      </c>
      <c r="M91" s="5">
        <v>0</v>
      </c>
      <c r="N91" s="12">
        <v>0</v>
      </c>
      <c r="O91" s="12">
        <v>0</v>
      </c>
      <c r="P91" s="33">
        <v>0</v>
      </c>
      <c r="Q91" s="22" t="s">
        <v>155</v>
      </c>
    </row>
    <row r="92" spans="1:17" ht="22.5">
      <c r="A92" s="6" t="s">
        <v>156</v>
      </c>
      <c r="B92" s="11">
        <v>3000000</v>
      </c>
      <c r="C92" s="38">
        <v>0</v>
      </c>
      <c r="D92" s="10" t="s">
        <v>101</v>
      </c>
      <c r="E92" s="13" t="s">
        <v>21</v>
      </c>
      <c r="F92" s="9" t="s">
        <v>16</v>
      </c>
      <c r="G92" s="10" t="s">
        <v>22</v>
      </c>
      <c r="H92" s="7" t="s">
        <v>1</v>
      </c>
      <c r="I92" s="7" t="s">
        <v>21</v>
      </c>
      <c r="J92" s="10" t="s">
        <v>102</v>
      </c>
      <c r="K92" s="12" t="s">
        <v>351</v>
      </c>
      <c r="L92" s="5"/>
      <c r="M92" s="5"/>
      <c r="N92" s="12"/>
      <c r="O92" s="12"/>
      <c r="P92" s="33" t="s">
        <v>351</v>
      </c>
      <c r="Q92" s="22" t="s">
        <v>157</v>
      </c>
    </row>
    <row r="93" spans="1:17" ht="15">
      <c r="A93" s="6" t="s">
        <v>159</v>
      </c>
      <c r="B93" s="11">
        <v>2447729</v>
      </c>
      <c r="C93" s="38">
        <v>2400000</v>
      </c>
      <c r="D93" s="10" t="s">
        <v>101</v>
      </c>
      <c r="E93" s="13" t="s">
        <v>21</v>
      </c>
      <c r="F93" s="9" t="s">
        <v>16</v>
      </c>
      <c r="G93" s="10" t="s">
        <v>22</v>
      </c>
      <c r="H93" s="7" t="s">
        <v>1</v>
      </c>
      <c r="I93" s="7" t="s">
        <v>21</v>
      </c>
      <c r="J93" s="10" t="s">
        <v>102</v>
      </c>
      <c r="K93" s="12">
        <v>0</v>
      </c>
      <c r="L93" s="5">
        <v>0</v>
      </c>
      <c r="M93" s="5">
        <v>0</v>
      </c>
      <c r="N93" s="12">
        <v>0</v>
      </c>
      <c r="O93" s="12">
        <v>0</v>
      </c>
      <c r="P93" s="33">
        <v>0</v>
      </c>
      <c r="Q93" s="22" t="s">
        <v>160</v>
      </c>
    </row>
    <row r="94" spans="1:241" ht="33.75">
      <c r="A94" s="6" t="s">
        <v>184</v>
      </c>
      <c r="B94" s="11">
        <v>4000000</v>
      </c>
      <c r="C94" s="38">
        <v>0</v>
      </c>
      <c r="D94" s="10" t="s">
        <v>101</v>
      </c>
      <c r="E94" s="13" t="s">
        <v>21</v>
      </c>
      <c r="F94" s="9" t="s">
        <v>16</v>
      </c>
      <c r="G94" s="10" t="s">
        <v>22</v>
      </c>
      <c r="H94" s="7" t="s">
        <v>1</v>
      </c>
      <c r="I94" s="7" t="s">
        <v>21</v>
      </c>
      <c r="J94" s="10" t="s">
        <v>102</v>
      </c>
      <c r="K94" s="12" t="s">
        <v>351</v>
      </c>
      <c r="L94" s="5"/>
      <c r="M94" s="5"/>
      <c r="N94" s="12"/>
      <c r="O94" s="12"/>
      <c r="P94" s="33" t="s">
        <v>351</v>
      </c>
      <c r="Q94" s="22" t="s">
        <v>377</v>
      </c>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row>
    <row r="95" spans="1:17" ht="22.5">
      <c r="A95" s="6" t="s">
        <v>193</v>
      </c>
      <c r="B95" s="11">
        <v>3400000</v>
      </c>
      <c r="C95" s="38">
        <v>3400</v>
      </c>
      <c r="D95" s="10" t="s">
        <v>266</v>
      </c>
      <c r="E95" s="13" t="s">
        <v>265</v>
      </c>
      <c r="F95" s="9" t="s">
        <v>16</v>
      </c>
      <c r="G95" s="10" t="s">
        <v>22</v>
      </c>
      <c r="H95" s="7" t="s">
        <v>1</v>
      </c>
      <c r="I95" s="7" t="s">
        <v>21</v>
      </c>
      <c r="J95" s="10" t="s">
        <v>102</v>
      </c>
      <c r="K95" s="12" t="s">
        <v>351</v>
      </c>
      <c r="L95" s="5"/>
      <c r="M95" s="5"/>
      <c r="N95" s="12"/>
      <c r="O95" s="12"/>
      <c r="P95" s="33" t="s">
        <v>351</v>
      </c>
      <c r="Q95" s="22" t="s">
        <v>378</v>
      </c>
    </row>
    <row r="96" spans="1:241" ht="22.5">
      <c r="A96" s="6" t="s">
        <v>210</v>
      </c>
      <c r="B96" s="11">
        <v>5300000</v>
      </c>
      <c r="C96" s="38">
        <v>3600000</v>
      </c>
      <c r="D96" s="10" t="s">
        <v>270</v>
      </c>
      <c r="E96" s="13" t="s">
        <v>269</v>
      </c>
      <c r="F96" s="9" t="s">
        <v>16</v>
      </c>
      <c r="G96" s="10" t="s">
        <v>22</v>
      </c>
      <c r="H96" s="7" t="s">
        <v>1</v>
      </c>
      <c r="I96" s="7" t="s">
        <v>21</v>
      </c>
      <c r="J96" s="10" t="s">
        <v>102</v>
      </c>
      <c r="K96" s="12">
        <v>0</v>
      </c>
      <c r="L96" s="5">
        <v>0</v>
      </c>
      <c r="M96" s="5">
        <v>0</v>
      </c>
      <c r="N96" s="12">
        <v>0</v>
      </c>
      <c r="O96" s="12">
        <v>0</v>
      </c>
      <c r="P96" s="33">
        <v>0</v>
      </c>
      <c r="Q96" s="22" t="s">
        <v>211</v>
      </c>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row>
    <row r="97" spans="1:241" ht="22.5">
      <c r="A97" s="6" t="s">
        <v>100</v>
      </c>
      <c r="B97" s="11">
        <v>5200000</v>
      </c>
      <c r="C97" s="38">
        <v>0</v>
      </c>
      <c r="D97" s="10" t="s">
        <v>101</v>
      </c>
      <c r="E97" s="13" t="s">
        <v>21</v>
      </c>
      <c r="F97" s="9" t="s">
        <v>16</v>
      </c>
      <c r="G97" s="10" t="s">
        <v>22</v>
      </c>
      <c r="H97" s="7" t="s">
        <v>1</v>
      </c>
      <c r="I97" s="7" t="s">
        <v>21</v>
      </c>
      <c r="J97" s="10" t="s">
        <v>102</v>
      </c>
      <c r="K97" s="12" t="s">
        <v>351</v>
      </c>
      <c r="L97" s="5"/>
      <c r="M97" s="5"/>
      <c r="N97" s="12"/>
      <c r="O97" s="12"/>
      <c r="P97" s="33" t="s">
        <v>351</v>
      </c>
      <c r="Q97" s="22" t="s">
        <v>382</v>
      </c>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row>
    <row r="98" spans="1:17" ht="22.5">
      <c r="A98" s="6" t="s">
        <v>46</v>
      </c>
      <c r="B98" s="11">
        <v>2850000</v>
      </c>
      <c r="C98" s="38">
        <v>2000000</v>
      </c>
      <c r="D98" s="10" t="s">
        <v>24</v>
      </c>
      <c r="E98" s="13" t="s">
        <v>21</v>
      </c>
      <c r="F98" s="9" t="s">
        <v>16</v>
      </c>
      <c r="G98" s="10" t="s">
        <v>22</v>
      </c>
      <c r="H98" s="7" t="s">
        <v>1</v>
      </c>
      <c r="I98" s="7" t="s">
        <v>21</v>
      </c>
      <c r="J98" s="7" t="s">
        <v>47</v>
      </c>
      <c r="K98" s="5">
        <v>0</v>
      </c>
      <c r="L98" s="5">
        <v>0</v>
      </c>
      <c r="M98" s="5">
        <v>0</v>
      </c>
      <c r="N98" s="5">
        <v>0</v>
      </c>
      <c r="O98" s="12">
        <v>0</v>
      </c>
      <c r="P98" s="33">
        <v>0</v>
      </c>
      <c r="Q98" s="22" t="s">
        <v>48</v>
      </c>
    </row>
    <row r="99" spans="1:17" ht="22.5">
      <c r="A99" s="6" t="s">
        <v>168</v>
      </c>
      <c r="B99" s="11">
        <v>8000000</v>
      </c>
      <c r="C99" s="38">
        <v>5900000</v>
      </c>
      <c r="D99" s="10" t="s">
        <v>37</v>
      </c>
      <c r="E99" s="13" t="s">
        <v>21</v>
      </c>
      <c r="F99" s="9" t="s">
        <v>16</v>
      </c>
      <c r="G99" s="10" t="s">
        <v>22</v>
      </c>
      <c r="H99" s="7" t="s">
        <v>1</v>
      </c>
      <c r="I99" s="7" t="s">
        <v>21</v>
      </c>
      <c r="J99" s="10" t="s">
        <v>169</v>
      </c>
      <c r="K99" s="12">
        <v>9300</v>
      </c>
      <c r="L99" s="5">
        <v>0</v>
      </c>
      <c r="M99" s="5">
        <v>0</v>
      </c>
      <c r="N99" s="12">
        <v>0</v>
      </c>
      <c r="O99" s="12">
        <v>0</v>
      </c>
      <c r="P99" s="33">
        <v>9300</v>
      </c>
      <c r="Q99" s="22" t="s">
        <v>170</v>
      </c>
    </row>
    <row r="100" spans="1:17" ht="22.5">
      <c r="A100" s="6" t="s">
        <v>179</v>
      </c>
      <c r="B100" s="11">
        <v>14000000</v>
      </c>
      <c r="C100" s="38">
        <v>0</v>
      </c>
      <c r="D100" s="10" t="s">
        <v>37</v>
      </c>
      <c r="E100" s="13" t="s">
        <v>21</v>
      </c>
      <c r="F100" s="9" t="s">
        <v>16</v>
      </c>
      <c r="G100" s="10" t="s">
        <v>22</v>
      </c>
      <c r="H100" s="7" t="s">
        <v>1</v>
      </c>
      <c r="I100" s="7" t="s">
        <v>21</v>
      </c>
      <c r="J100" s="10" t="s">
        <v>169</v>
      </c>
      <c r="K100" s="12" t="s">
        <v>351</v>
      </c>
      <c r="L100" s="5"/>
      <c r="M100" s="5"/>
      <c r="N100" s="12"/>
      <c r="O100" s="12"/>
      <c r="P100" s="33" t="s">
        <v>351</v>
      </c>
      <c r="Q100" s="22" t="s">
        <v>357</v>
      </c>
    </row>
    <row r="101" spans="1:241" ht="22.5">
      <c r="A101" s="6" t="s">
        <v>194</v>
      </c>
      <c r="B101" s="11">
        <v>3600000</v>
      </c>
      <c r="C101" s="38">
        <v>0</v>
      </c>
      <c r="D101" s="10" t="s">
        <v>37</v>
      </c>
      <c r="E101" s="13" t="s">
        <v>21</v>
      </c>
      <c r="F101" s="9" t="s">
        <v>16</v>
      </c>
      <c r="G101" s="10" t="s">
        <v>22</v>
      </c>
      <c r="H101" s="7" t="s">
        <v>1</v>
      </c>
      <c r="I101" s="7" t="s">
        <v>21</v>
      </c>
      <c r="J101" s="10" t="s">
        <v>169</v>
      </c>
      <c r="K101" s="12" t="s">
        <v>351</v>
      </c>
      <c r="L101" s="5"/>
      <c r="M101" s="5"/>
      <c r="N101" s="12"/>
      <c r="O101" s="12"/>
      <c r="P101" s="33" t="s">
        <v>351</v>
      </c>
      <c r="Q101" s="22" t="s">
        <v>358</v>
      </c>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row>
    <row r="102" spans="1:17" ht="22.5">
      <c r="A102" s="6" t="s">
        <v>220</v>
      </c>
      <c r="B102" s="11">
        <v>4300000</v>
      </c>
      <c r="C102" s="38">
        <v>0</v>
      </c>
      <c r="D102" s="10" t="s">
        <v>276</v>
      </c>
      <c r="E102" s="13" t="s">
        <v>275</v>
      </c>
      <c r="F102" s="9" t="s">
        <v>16</v>
      </c>
      <c r="G102" s="10" t="s">
        <v>22</v>
      </c>
      <c r="H102" s="7" t="s">
        <v>1</v>
      </c>
      <c r="I102" s="7" t="s">
        <v>21</v>
      </c>
      <c r="J102" s="10" t="s">
        <v>169</v>
      </c>
      <c r="K102" s="11" t="s">
        <v>351</v>
      </c>
      <c r="L102" s="5"/>
      <c r="M102" s="5"/>
      <c r="O102" s="12"/>
      <c r="P102" s="33" t="s">
        <v>351</v>
      </c>
      <c r="Q102" s="10" t="s">
        <v>364</v>
      </c>
    </row>
    <row r="103" spans="1:17" ht="22.5">
      <c r="A103" s="6" t="s">
        <v>227</v>
      </c>
      <c r="B103" s="11">
        <v>5500000</v>
      </c>
      <c r="C103" s="38">
        <v>4900000</v>
      </c>
      <c r="D103" s="10" t="s">
        <v>37</v>
      </c>
      <c r="E103" s="13" t="s">
        <v>21</v>
      </c>
      <c r="F103" s="9" t="s">
        <v>16</v>
      </c>
      <c r="G103" s="10" t="s">
        <v>22</v>
      </c>
      <c r="H103" s="7" t="s">
        <v>1</v>
      </c>
      <c r="I103" s="7" t="s">
        <v>21</v>
      </c>
      <c r="J103" s="30" t="s">
        <v>169</v>
      </c>
      <c r="K103" s="25" t="s">
        <v>351</v>
      </c>
      <c r="L103" s="5"/>
      <c r="M103" s="5"/>
      <c r="N103" s="25"/>
      <c r="O103" s="12"/>
      <c r="P103" s="33" t="s">
        <v>351</v>
      </c>
      <c r="Q103" s="27" t="s">
        <v>365</v>
      </c>
    </row>
    <row r="104" spans="1:17" ht="15">
      <c r="A104" s="10" t="s">
        <v>325</v>
      </c>
      <c r="B104" s="11">
        <v>5000000</v>
      </c>
      <c r="C104" s="38">
        <v>0</v>
      </c>
      <c r="D104" s="10" t="s">
        <v>222</v>
      </c>
      <c r="E104" s="13" t="s">
        <v>21</v>
      </c>
      <c r="F104" s="9" t="s">
        <v>16</v>
      </c>
      <c r="G104" s="10" t="s">
        <v>22</v>
      </c>
      <c r="H104" s="7" t="s">
        <v>1</v>
      </c>
      <c r="I104" s="7" t="s">
        <v>21</v>
      </c>
      <c r="J104" s="14" t="s">
        <v>326</v>
      </c>
      <c r="K104" s="12">
        <v>0</v>
      </c>
      <c r="L104" s="5">
        <v>0</v>
      </c>
      <c r="M104" s="5">
        <v>0</v>
      </c>
      <c r="N104" s="12">
        <v>0</v>
      </c>
      <c r="O104" s="12">
        <v>0</v>
      </c>
      <c r="P104" s="33">
        <v>0</v>
      </c>
      <c r="Q104" s="22" t="s">
        <v>327</v>
      </c>
    </row>
    <row r="105" spans="1:17" ht="15">
      <c r="A105" s="6"/>
      <c r="B105" s="6"/>
      <c r="C105" s="6"/>
      <c r="D105" s="10"/>
      <c r="E105" s="13"/>
      <c r="F105" s="9"/>
      <c r="G105" s="10"/>
      <c r="H105" s="7"/>
      <c r="I105" s="7"/>
      <c r="J105" s="10"/>
      <c r="K105" s="12"/>
      <c r="L105" s="5"/>
      <c r="M105" s="5"/>
      <c r="N105" s="12"/>
      <c r="O105" s="12"/>
      <c r="P105" s="33"/>
      <c r="Q105" s="22"/>
    </row>
    <row r="106" spans="1:241" ht="15">
      <c r="A106" s="7"/>
      <c r="B106" s="7"/>
      <c r="C106" s="7"/>
      <c r="D106" s="7"/>
      <c r="E106" s="13"/>
      <c r="F106" s="9"/>
      <c r="G106" s="10"/>
      <c r="H106" s="7"/>
      <c r="I106" s="7"/>
      <c r="J106" s="14"/>
      <c r="K106" s="12"/>
      <c r="L106" s="12"/>
      <c r="M106" s="12"/>
      <c r="N106" s="12"/>
      <c r="O106" s="12"/>
      <c r="P106" s="33"/>
      <c r="Q106" s="14"/>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row>
    <row r="107" spans="1:17" ht="15">
      <c r="A107" s="10"/>
      <c r="B107" s="10"/>
      <c r="C107" s="10"/>
      <c r="D107" s="10"/>
      <c r="E107" s="13"/>
      <c r="F107" s="9"/>
      <c r="G107" s="10"/>
      <c r="H107" s="7"/>
      <c r="I107" s="7"/>
      <c r="J107" s="10"/>
      <c r="K107" s="12"/>
      <c r="L107" s="5"/>
      <c r="M107" s="5"/>
      <c r="N107" s="12"/>
      <c r="O107" s="12"/>
      <c r="P107" s="33"/>
      <c r="Q107" s="22"/>
    </row>
    <row r="108" spans="1:17" ht="15">
      <c r="A108" s="6"/>
      <c r="B108" s="6"/>
      <c r="C108" s="6"/>
      <c r="D108" s="10"/>
      <c r="E108" s="13"/>
      <c r="F108" s="9"/>
      <c r="G108" s="10"/>
      <c r="H108" s="7"/>
      <c r="I108" s="7"/>
      <c r="J108" s="10"/>
      <c r="K108" s="12"/>
      <c r="L108" s="5"/>
      <c r="M108" s="5"/>
      <c r="N108" s="12"/>
      <c r="O108" s="12"/>
      <c r="P108" s="33"/>
      <c r="Q108" s="22"/>
    </row>
    <row r="109" spans="1:17" ht="15">
      <c r="A109" s="10"/>
      <c r="B109" s="10"/>
      <c r="C109" s="10"/>
      <c r="D109" s="10"/>
      <c r="E109" s="13"/>
      <c r="F109" s="9"/>
      <c r="G109" s="10"/>
      <c r="H109" s="7"/>
      <c r="I109" s="7"/>
      <c r="J109" s="14"/>
      <c r="K109" s="12"/>
      <c r="L109" s="5"/>
      <c r="M109" s="5"/>
      <c r="N109" s="12"/>
      <c r="O109" s="12"/>
      <c r="P109" s="33"/>
      <c r="Q109" s="22"/>
    </row>
    <row r="110" spans="1:241" ht="15">
      <c r="A110" s="10"/>
      <c r="B110" s="10"/>
      <c r="C110" s="10"/>
      <c r="D110" s="10"/>
      <c r="E110" s="13"/>
      <c r="F110" s="9"/>
      <c r="G110" s="10"/>
      <c r="H110" s="7"/>
      <c r="I110" s="7"/>
      <c r="J110" s="14"/>
      <c r="K110" s="12"/>
      <c r="L110" s="5"/>
      <c r="M110" s="5"/>
      <c r="N110" s="12"/>
      <c r="O110" s="12"/>
      <c r="P110" s="33"/>
      <c r="Q110" s="14"/>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row>
    <row r="111" spans="1:17" ht="15">
      <c r="A111" s="6"/>
      <c r="B111" s="6"/>
      <c r="C111" s="6"/>
      <c r="D111" s="10"/>
      <c r="E111" s="13"/>
      <c r="F111" s="9"/>
      <c r="G111" s="10"/>
      <c r="H111" s="7"/>
      <c r="I111" s="7"/>
      <c r="J111" s="7"/>
      <c r="K111" s="5"/>
      <c r="L111" s="5"/>
      <c r="M111" s="5"/>
      <c r="N111" s="5"/>
      <c r="O111" s="5"/>
      <c r="P111" s="19"/>
      <c r="Q111" s="22"/>
    </row>
    <row r="112" spans="1:241" ht="15">
      <c r="A112" s="10"/>
      <c r="B112" s="10"/>
      <c r="C112" s="10"/>
      <c r="D112" s="10"/>
      <c r="E112" s="13"/>
      <c r="F112" s="9"/>
      <c r="G112" s="10"/>
      <c r="H112" s="7"/>
      <c r="I112" s="7"/>
      <c r="J112" s="14"/>
      <c r="K112" s="5"/>
      <c r="L112" s="5"/>
      <c r="M112" s="5"/>
      <c r="N112" s="12"/>
      <c r="O112" s="12"/>
      <c r="P112" s="33"/>
      <c r="Q112" s="14"/>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row>
    <row r="113" spans="1:17" ht="15">
      <c r="A113" s="6"/>
      <c r="B113" s="6"/>
      <c r="C113" s="6"/>
      <c r="D113" s="10"/>
      <c r="E113" s="13"/>
      <c r="F113" s="9"/>
      <c r="G113" s="10"/>
      <c r="H113" s="7"/>
      <c r="I113" s="7"/>
      <c r="J113" s="10"/>
      <c r="K113" s="12"/>
      <c r="L113" s="5"/>
      <c r="M113" s="5"/>
      <c r="N113" s="12"/>
      <c r="O113" s="12"/>
      <c r="P113" s="33"/>
      <c r="Q113" s="22"/>
    </row>
    <row r="114" spans="1:17" ht="15">
      <c r="A114" s="6"/>
      <c r="B114" s="6"/>
      <c r="C114" s="6"/>
      <c r="D114" s="10"/>
      <c r="E114" s="13"/>
      <c r="F114" s="9"/>
      <c r="G114" s="10"/>
      <c r="H114" s="7"/>
      <c r="I114" s="7"/>
      <c r="J114" s="10"/>
      <c r="K114" s="12"/>
      <c r="L114" s="5"/>
      <c r="M114" s="5"/>
      <c r="N114" s="12"/>
      <c r="O114" s="12"/>
      <c r="P114" s="33"/>
      <c r="Q114" s="22"/>
    </row>
    <row r="115" spans="1:17" ht="15">
      <c r="A115" s="10"/>
      <c r="B115" s="10"/>
      <c r="C115" s="10"/>
      <c r="D115" s="10"/>
      <c r="E115" s="13"/>
      <c r="F115" s="9"/>
      <c r="G115" s="10"/>
      <c r="H115" s="7"/>
      <c r="I115" s="7"/>
      <c r="J115" s="14"/>
      <c r="K115" s="12"/>
      <c r="L115" s="5"/>
      <c r="M115" s="5"/>
      <c r="N115" s="12"/>
      <c r="O115" s="12"/>
      <c r="P115" s="33"/>
      <c r="Q115" s="22"/>
    </row>
    <row r="116" spans="1:17" ht="15">
      <c r="A116" s="6"/>
      <c r="B116" s="6"/>
      <c r="C116" s="6"/>
      <c r="D116" s="10"/>
      <c r="E116" s="13"/>
      <c r="F116" s="9"/>
      <c r="G116" s="10"/>
      <c r="H116" s="7"/>
      <c r="I116" s="7"/>
      <c r="J116" s="10"/>
      <c r="K116" s="12"/>
      <c r="L116" s="5"/>
      <c r="M116" s="5"/>
      <c r="N116" s="12"/>
      <c r="O116" s="12"/>
      <c r="P116" s="33"/>
      <c r="Q116" s="22"/>
    </row>
    <row r="117" spans="1:17" ht="15">
      <c r="A117" s="6"/>
      <c r="B117" s="6"/>
      <c r="C117" s="6"/>
      <c r="D117" s="10"/>
      <c r="E117" s="13"/>
      <c r="F117" s="9"/>
      <c r="G117" s="10"/>
      <c r="H117" s="7"/>
      <c r="I117" s="7"/>
      <c r="J117" s="10"/>
      <c r="K117" s="12"/>
      <c r="L117" s="5"/>
      <c r="M117" s="5"/>
      <c r="N117" s="12"/>
      <c r="O117" s="12"/>
      <c r="P117" s="33"/>
      <c r="Q117" s="22"/>
    </row>
    <row r="118" spans="1:17" ht="15">
      <c r="A118" s="6"/>
      <c r="B118" s="6"/>
      <c r="C118" s="6"/>
      <c r="D118" s="10"/>
      <c r="E118" s="13"/>
      <c r="F118" s="9"/>
      <c r="G118" s="10"/>
      <c r="H118" s="7"/>
      <c r="I118" s="7"/>
      <c r="J118" s="7"/>
      <c r="K118" s="5"/>
      <c r="L118" s="5"/>
      <c r="M118" s="5"/>
      <c r="N118" s="5"/>
      <c r="O118" s="5"/>
      <c r="P118" s="19"/>
      <c r="Q118" s="22"/>
    </row>
    <row r="119" spans="1:17" ht="15">
      <c r="A119" s="6"/>
      <c r="B119" s="6"/>
      <c r="C119" s="6"/>
      <c r="D119" s="10"/>
      <c r="E119" s="13"/>
      <c r="F119" s="9"/>
      <c r="G119" s="10"/>
      <c r="H119" s="7"/>
      <c r="I119" s="7"/>
      <c r="J119" s="10"/>
      <c r="K119" s="12"/>
      <c r="L119" s="5"/>
      <c r="M119" s="5"/>
      <c r="N119" s="12"/>
      <c r="O119" s="12"/>
      <c r="P119" s="33"/>
      <c r="Q119" s="22"/>
    </row>
    <row r="120" spans="1:17" ht="15">
      <c r="A120" s="6"/>
      <c r="B120" s="6"/>
      <c r="C120" s="6"/>
      <c r="D120" s="10"/>
      <c r="E120" s="13"/>
      <c r="F120" s="9"/>
      <c r="G120" s="10"/>
      <c r="H120" s="7"/>
      <c r="I120" s="7"/>
      <c r="J120" s="10"/>
      <c r="K120" s="12"/>
      <c r="L120" s="5"/>
      <c r="M120" s="5"/>
      <c r="N120" s="12"/>
      <c r="O120" s="12"/>
      <c r="P120" s="33"/>
      <c r="Q120" s="22"/>
    </row>
    <row r="121" spans="1:17" ht="15">
      <c r="A121" s="6"/>
      <c r="B121" s="6"/>
      <c r="C121" s="6"/>
      <c r="D121" s="10"/>
      <c r="E121" s="13"/>
      <c r="F121" s="9"/>
      <c r="G121" s="10"/>
      <c r="H121" s="7"/>
      <c r="I121" s="7"/>
      <c r="J121" s="10"/>
      <c r="K121" s="12"/>
      <c r="L121" s="5"/>
      <c r="M121" s="5"/>
      <c r="N121" s="12"/>
      <c r="O121" s="12"/>
      <c r="P121" s="33"/>
      <c r="Q121" s="22"/>
    </row>
    <row r="122" spans="1:17" ht="15">
      <c r="A122" s="6"/>
      <c r="B122" s="6"/>
      <c r="C122" s="6"/>
      <c r="D122" s="10"/>
      <c r="E122" s="13"/>
      <c r="F122" s="9"/>
      <c r="G122" s="10"/>
      <c r="H122" s="7"/>
      <c r="I122" s="7"/>
      <c r="J122" s="10"/>
      <c r="K122" s="12"/>
      <c r="L122" s="5"/>
      <c r="M122" s="5"/>
      <c r="N122" s="12"/>
      <c r="O122" s="12"/>
      <c r="P122" s="33"/>
      <c r="Q122" s="22"/>
    </row>
    <row r="123" spans="1:17" ht="15">
      <c r="A123" s="10"/>
      <c r="B123" s="10"/>
      <c r="C123" s="10"/>
      <c r="D123" s="10"/>
      <c r="E123" s="13"/>
      <c r="F123" s="9"/>
      <c r="G123" s="10"/>
      <c r="H123" s="7"/>
      <c r="I123" s="7"/>
      <c r="J123" s="10"/>
      <c r="K123" s="12"/>
      <c r="L123" s="5"/>
      <c r="M123" s="5"/>
      <c r="N123" s="12"/>
      <c r="O123" s="12"/>
      <c r="P123" s="33"/>
      <c r="Q123" s="22"/>
    </row>
    <row r="124" spans="1:17" ht="15">
      <c r="A124" s="6"/>
      <c r="B124" s="6"/>
      <c r="C124" s="6"/>
      <c r="D124" s="10"/>
      <c r="E124" s="13"/>
      <c r="F124" s="9"/>
      <c r="G124" s="10"/>
      <c r="H124" s="7"/>
      <c r="I124" s="7"/>
      <c r="J124" s="10"/>
      <c r="K124" s="12"/>
      <c r="L124" s="5"/>
      <c r="M124" s="5"/>
      <c r="N124" s="12"/>
      <c r="O124" s="12"/>
      <c r="P124" s="33"/>
      <c r="Q124" s="22"/>
    </row>
    <row r="125" spans="1:17" ht="15">
      <c r="A125" s="6"/>
      <c r="B125" s="6"/>
      <c r="C125" s="6"/>
      <c r="D125" s="10"/>
      <c r="E125" s="13"/>
      <c r="F125" s="9"/>
      <c r="G125" s="10"/>
      <c r="H125" s="7"/>
      <c r="I125" s="7"/>
      <c r="J125" s="10"/>
      <c r="K125" s="12"/>
      <c r="L125" s="5"/>
      <c r="M125" s="5"/>
      <c r="N125" s="12"/>
      <c r="O125" s="12"/>
      <c r="P125" s="33"/>
      <c r="Q125" s="22"/>
    </row>
    <row r="126" spans="1:17" ht="15">
      <c r="A126" s="6"/>
      <c r="B126" s="6"/>
      <c r="C126" s="6"/>
      <c r="D126" s="10"/>
      <c r="E126" s="13"/>
      <c r="F126" s="9"/>
      <c r="G126" s="10"/>
      <c r="H126" s="7"/>
      <c r="I126" s="7"/>
      <c r="J126" s="7"/>
      <c r="K126" s="5"/>
      <c r="L126" s="5"/>
      <c r="M126" s="5"/>
      <c r="N126" s="5"/>
      <c r="O126" s="5"/>
      <c r="P126" s="19"/>
      <c r="Q126" s="22"/>
    </row>
    <row r="127" spans="1:241" ht="15">
      <c r="A127" s="6"/>
      <c r="B127" s="6"/>
      <c r="C127" s="6"/>
      <c r="D127" s="7"/>
      <c r="E127" s="3"/>
      <c r="F127" s="9"/>
      <c r="G127" s="10"/>
      <c r="H127" s="7"/>
      <c r="I127" s="7"/>
      <c r="J127" s="7"/>
      <c r="K127" s="5"/>
      <c r="L127" s="5"/>
      <c r="M127" s="5"/>
      <c r="N127" s="5"/>
      <c r="O127" s="5"/>
      <c r="P127" s="19"/>
      <c r="Q127" s="7"/>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row>
    <row r="128" spans="1:17" ht="15">
      <c r="A128" s="6"/>
      <c r="B128" s="6"/>
      <c r="C128" s="6"/>
      <c r="D128" s="10"/>
      <c r="E128" s="13"/>
      <c r="F128" s="9"/>
      <c r="G128" s="10"/>
      <c r="H128" s="7"/>
      <c r="I128" s="7"/>
      <c r="J128" s="10"/>
      <c r="K128" s="12"/>
      <c r="L128" s="5"/>
      <c r="M128" s="5"/>
      <c r="N128" s="12"/>
      <c r="O128" s="12"/>
      <c r="P128" s="33"/>
      <c r="Q128" s="22"/>
    </row>
    <row r="129" spans="1:17" ht="15">
      <c r="A129" s="10"/>
      <c r="B129" s="10"/>
      <c r="C129" s="10"/>
      <c r="D129" s="10"/>
      <c r="E129" s="13"/>
      <c r="F129" s="9"/>
      <c r="G129" s="10"/>
      <c r="H129" s="7"/>
      <c r="I129" s="7"/>
      <c r="J129" s="10"/>
      <c r="K129" s="12"/>
      <c r="L129" s="5"/>
      <c r="M129" s="5"/>
      <c r="N129" s="12"/>
      <c r="O129" s="12"/>
      <c r="P129" s="33"/>
      <c r="Q129" s="22"/>
    </row>
    <row r="130" spans="1:17" ht="15">
      <c r="A130" s="6"/>
      <c r="B130" s="6"/>
      <c r="C130" s="6"/>
      <c r="D130" s="10"/>
      <c r="E130" s="13"/>
      <c r="F130" s="9"/>
      <c r="G130" s="10"/>
      <c r="H130" s="7"/>
      <c r="I130" s="7"/>
      <c r="J130" s="10"/>
      <c r="K130" s="12"/>
      <c r="L130" s="5"/>
      <c r="M130" s="5"/>
      <c r="N130" s="12"/>
      <c r="O130" s="12"/>
      <c r="P130" s="33"/>
      <c r="Q130" s="22"/>
    </row>
    <row r="131" spans="1:17" ht="15">
      <c r="A131" s="6"/>
      <c r="B131" s="6"/>
      <c r="C131" s="6"/>
      <c r="D131" s="10"/>
      <c r="E131" s="13"/>
      <c r="F131" s="9"/>
      <c r="G131" s="10"/>
      <c r="H131" s="7"/>
      <c r="I131" s="7"/>
      <c r="J131" s="10"/>
      <c r="K131" s="12"/>
      <c r="L131" s="5"/>
      <c r="M131" s="5"/>
      <c r="N131" s="12"/>
      <c r="O131" s="12"/>
      <c r="P131" s="33"/>
      <c r="Q131" s="22"/>
    </row>
    <row r="132" spans="1:17" ht="15">
      <c r="A132" s="6"/>
      <c r="B132" s="6"/>
      <c r="C132" s="6"/>
      <c r="D132" s="10"/>
      <c r="E132" s="13"/>
      <c r="F132" s="9"/>
      <c r="G132" s="10"/>
      <c r="H132" s="7"/>
      <c r="I132" s="7"/>
      <c r="J132" s="10"/>
      <c r="K132" s="12"/>
      <c r="L132" s="5"/>
      <c r="M132" s="5"/>
      <c r="N132" s="12"/>
      <c r="O132" s="12"/>
      <c r="P132" s="33"/>
      <c r="Q132" s="22"/>
    </row>
    <row r="133" spans="1:17" ht="15">
      <c r="A133" s="6"/>
      <c r="B133" s="6"/>
      <c r="C133" s="6"/>
      <c r="D133" s="10"/>
      <c r="E133" s="13"/>
      <c r="F133" s="9"/>
      <c r="G133" s="10"/>
      <c r="H133" s="7"/>
      <c r="I133" s="7"/>
      <c r="J133" s="10"/>
      <c r="L133" s="5"/>
      <c r="M133" s="5"/>
      <c r="Q133" s="10"/>
    </row>
    <row r="134" spans="1:17" ht="15">
      <c r="A134" s="6"/>
      <c r="B134" s="6"/>
      <c r="C134" s="6"/>
      <c r="D134" s="10"/>
      <c r="E134" s="13"/>
      <c r="F134" s="9"/>
      <c r="G134" s="10"/>
      <c r="H134" s="7"/>
      <c r="I134" s="7"/>
      <c r="J134" s="10"/>
      <c r="K134" s="12"/>
      <c r="L134" s="5"/>
      <c r="M134" s="5"/>
      <c r="N134" s="12"/>
      <c r="O134" s="12"/>
      <c r="P134" s="33"/>
      <c r="Q134" s="22"/>
    </row>
    <row r="135" spans="1:17" ht="15">
      <c r="A135" s="6"/>
      <c r="B135" s="6"/>
      <c r="C135" s="6"/>
      <c r="D135" s="10"/>
      <c r="E135" s="13"/>
      <c r="F135" s="9"/>
      <c r="G135" s="10"/>
      <c r="H135" s="7"/>
      <c r="I135" s="7"/>
      <c r="J135" s="10"/>
      <c r="K135" s="12"/>
      <c r="L135" s="5"/>
      <c r="M135" s="5"/>
      <c r="N135" s="12"/>
      <c r="O135" s="12"/>
      <c r="P135" s="33"/>
      <c r="Q135" s="22"/>
    </row>
    <row r="136" spans="1:17" ht="15">
      <c r="A136" s="6"/>
      <c r="B136" s="6"/>
      <c r="C136" s="6"/>
      <c r="D136" s="10"/>
      <c r="E136" s="13"/>
      <c r="F136" s="9"/>
      <c r="G136" s="10"/>
      <c r="H136" s="7"/>
      <c r="I136" s="7"/>
      <c r="J136" s="10"/>
      <c r="K136" s="12"/>
      <c r="L136" s="5"/>
      <c r="M136" s="5"/>
      <c r="N136" s="12"/>
      <c r="O136" s="12"/>
      <c r="P136" s="33"/>
      <c r="Q136" s="22"/>
    </row>
    <row r="137" spans="1:17" ht="15">
      <c r="A137" s="6"/>
      <c r="B137" s="6"/>
      <c r="C137" s="6"/>
      <c r="D137" s="10"/>
      <c r="E137" s="13"/>
      <c r="F137" s="9"/>
      <c r="G137" s="10"/>
      <c r="H137" s="7"/>
      <c r="I137" s="7"/>
      <c r="J137" s="10"/>
      <c r="K137" s="12"/>
      <c r="L137" s="5"/>
      <c r="M137" s="5"/>
      <c r="N137" s="12"/>
      <c r="O137" s="12"/>
      <c r="P137" s="33"/>
      <c r="Q137" s="22"/>
    </row>
    <row r="138" spans="1:17" ht="15">
      <c r="A138" s="6"/>
      <c r="B138" s="6"/>
      <c r="C138" s="6"/>
      <c r="D138" s="10"/>
      <c r="E138" s="13"/>
      <c r="F138" s="9"/>
      <c r="G138" s="10"/>
      <c r="H138" s="7"/>
      <c r="I138" s="7"/>
      <c r="J138" s="10"/>
      <c r="K138" s="12"/>
      <c r="L138" s="5"/>
      <c r="M138" s="5"/>
      <c r="N138" s="12"/>
      <c r="O138" s="12"/>
      <c r="P138" s="33"/>
      <c r="Q138" s="22"/>
    </row>
    <row r="139" spans="1:241" ht="15">
      <c r="A139" s="6"/>
      <c r="B139" s="6"/>
      <c r="C139" s="6"/>
      <c r="D139" s="7"/>
      <c r="E139" s="3"/>
      <c r="F139" s="9"/>
      <c r="G139" s="10"/>
      <c r="H139" s="7"/>
      <c r="I139" s="7"/>
      <c r="J139" s="7"/>
      <c r="K139" s="5"/>
      <c r="L139" s="5"/>
      <c r="M139" s="5"/>
      <c r="N139" s="5"/>
      <c r="O139" s="5"/>
      <c r="P139" s="19"/>
      <c r="Q139" s="7"/>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row>
    <row r="140" spans="1:17" ht="15">
      <c r="A140" s="6"/>
      <c r="B140" s="6"/>
      <c r="C140" s="6"/>
      <c r="D140" s="10"/>
      <c r="E140" s="13"/>
      <c r="F140" s="9"/>
      <c r="G140" s="10"/>
      <c r="H140" s="7"/>
      <c r="I140" s="7"/>
      <c r="J140" s="10"/>
      <c r="K140" s="12"/>
      <c r="L140" s="5"/>
      <c r="M140" s="5"/>
      <c r="N140" s="12"/>
      <c r="O140" s="12"/>
      <c r="P140" s="33"/>
      <c r="Q140" s="22"/>
    </row>
    <row r="141" spans="1:17" ht="15">
      <c r="A141" s="6"/>
      <c r="B141" s="6"/>
      <c r="C141" s="6"/>
      <c r="D141" s="10"/>
      <c r="E141" s="13"/>
      <c r="F141" s="9"/>
      <c r="G141" s="10"/>
      <c r="H141" s="7"/>
      <c r="I141" s="7"/>
      <c r="J141" s="10"/>
      <c r="K141" s="12"/>
      <c r="L141" s="5"/>
      <c r="M141" s="5"/>
      <c r="N141" s="12"/>
      <c r="O141" s="12"/>
      <c r="P141" s="33"/>
      <c r="Q141" s="22"/>
    </row>
    <row r="142" spans="1:241" ht="15">
      <c r="A142" s="10"/>
      <c r="B142" s="10"/>
      <c r="C142" s="10"/>
      <c r="D142" s="10"/>
      <c r="E142" s="13"/>
      <c r="F142" s="9"/>
      <c r="G142" s="10"/>
      <c r="H142" s="7"/>
      <c r="I142" s="7"/>
      <c r="J142" s="14"/>
      <c r="K142" s="12"/>
      <c r="L142" s="5"/>
      <c r="M142" s="5"/>
      <c r="N142" s="12"/>
      <c r="O142" s="12"/>
      <c r="P142" s="33"/>
      <c r="Q142" s="14"/>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row>
    <row r="143" spans="1:17" ht="15">
      <c r="A143" s="6"/>
      <c r="B143" s="6"/>
      <c r="C143" s="6"/>
      <c r="D143" s="10"/>
      <c r="E143" s="13"/>
      <c r="F143" s="9"/>
      <c r="G143" s="10"/>
      <c r="H143" s="7"/>
      <c r="I143" s="7"/>
      <c r="J143" s="10"/>
      <c r="L143" s="5"/>
      <c r="M143" s="5"/>
      <c r="Q143" s="22"/>
    </row>
    <row r="144" spans="1:17" ht="15">
      <c r="A144" s="6"/>
      <c r="B144" s="6"/>
      <c r="C144" s="6"/>
      <c r="D144" s="10"/>
      <c r="E144" s="13"/>
      <c r="F144" s="9"/>
      <c r="G144" s="10"/>
      <c r="H144" s="7"/>
      <c r="I144" s="7"/>
      <c r="J144" s="7"/>
      <c r="K144" s="5"/>
      <c r="L144" s="5"/>
      <c r="M144" s="5"/>
      <c r="N144" s="5"/>
      <c r="O144" s="5"/>
      <c r="P144" s="19"/>
      <c r="Q144" s="7"/>
    </row>
    <row r="145" spans="1:17" ht="15">
      <c r="A145" s="6"/>
      <c r="B145" s="6"/>
      <c r="C145" s="6"/>
      <c r="D145" s="10"/>
      <c r="E145" s="13"/>
      <c r="F145" s="9"/>
      <c r="G145" s="10"/>
      <c r="H145" s="7"/>
      <c r="I145" s="7"/>
      <c r="J145" s="10"/>
      <c r="K145" s="12"/>
      <c r="L145" s="5"/>
      <c r="M145" s="5"/>
      <c r="N145" s="12"/>
      <c r="O145" s="12"/>
      <c r="P145" s="33"/>
      <c r="Q145" s="22"/>
    </row>
    <row r="146" spans="1:241" ht="15">
      <c r="A146" s="10"/>
      <c r="B146" s="10"/>
      <c r="C146" s="10"/>
      <c r="D146" s="10"/>
      <c r="E146" s="13"/>
      <c r="F146" s="9"/>
      <c r="G146" s="10"/>
      <c r="H146" s="7"/>
      <c r="I146" s="7"/>
      <c r="J146" s="14"/>
      <c r="K146" s="12"/>
      <c r="L146" s="5"/>
      <c r="M146" s="5"/>
      <c r="N146" s="12"/>
      <c r="O146" s="12"/>
      <c r="P146" s="33"/>
      <c r="Q146" s="14"/>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row>
    <row r="147" spans="1:17" ht="15">
      <c r="A147" s="6"/>
      <c r="B147" s="6"/>
      <c r="C147" s="6"/>
      <c r="D147" s="10"/>
      <c r="E147" s="13"/>
      <c r="F147" s="9"/>
      <c r="G147" s="10"/>
      <c r="H147" s="7"/>
      <c r="I147" s="7"/>
      <c r="J147" s="10"/>
      <c r="K147" s="12"/>
      <c r="L147" s="5"/>
      <c r="M147" s="5"/>
      <c r="N147" s="12"/>
      <c r="O147" s="12"/>
      <c r="P147" s="33"/>
      <c r="Q147" s="22"/>
    </row>
    <row r="148" spans="1:17" ht="15">
      <c r="A148" s="6"/>
      <c r="B148" s="6"/>
      <c r="C148" s="6"/>
      <c r="D148" s="10"/>
      <c r="E148" s="13"/>
      <c r="F148" s="9"/>
      <c r="G148" s="10"/>
      <c r="H148" s="7"/>
      <c r="I148" s="7"/>
      <c r="J148" s="10"/>
      <c r="K148" s="12"/>
      <c r="L148" s="5"/>
      <c r="M148" s="5"/>
      <c r="N148" s="12"/>
      <c r="O148" s="12"/>
      <c r="P148" s="33"/>
      <c r="Q148" s="22"/>
    </row>
    <row r="149" spans="1:17" ht="15">
      <c r="A149" s="6"/>
      <c r="B149" s="6"/>
      <c r="C149" s="6"/>
      <c r="D149" s="10"/>
      <c r="E149" s="13"/>
      <c r="F149" s="9"/>
      <c r="G149" s="10"/>
      <c r="H149" s="7"/>
      <c r="I149" s="7"/>
      <c r="J149" s="10"/>
      <c r="K149" s="12"/>
      <c r="L149" s="5"/>
      <c r="M149" s="5"/>
      <c r="N149" s="12"/>
      <c r="O149" s="12"/>
      <c r="P149" s="33"/>
      <c r="Q149" s="22"/>
    </row>
    <row r="150" spans="1:17" ht="15">
      <c r="A150" s="6"/>
      <c r="B150" s="6"/>
      <c r="C150" s="6"/>
      <c r="D150" s="10"/>
      <c r="E150" s="13"/>
      <c r="F150" s="9"/>
      <c r="G150" s="10"/>
      <c r="H150" s="7"/>
      <c r="I150" s="7"/>
      <c r="J150" s="10"/>
      <c r="K150" s="12"/>
      <c r="L150" s="5"/>
      <c r="M150" s="5"/>
      <c r="N150" s="12"/>
      <c r="O150" s="12"/>
      <c r="P150" s="33"/>
      <c r="Q150" s="22"/>
    </row>
    <row r="151" spans="1:17" ht="15">
      <c r="A151" s="6"/>
      <c r="B151" s="6"/>
      <c r="C151" s="6"/>
      <c r="D151" s="10"/>
      <c r="E151" s="13"/>
      <c r="F151" s="9"/>
      <c r="G151" s="10"/>
      <c r="H151" s="7"/>
      <c r="I151" s="7"/>
      <c r="J151" s="10"/>
      <c r="L151" s="5"/>
      <c r="M151" s="5"/>
      <c r="Q151" s="10"/>
    </row>
    <row r="152" spans="1:17" ht="15">
      <c r="A152" s="6"/>
      <c r="B152" s="6"/>
      <c r="C152" s="6"/>
      <c r="D152" s="10"/>
      <c r="E152" s="13"/>
      <c r="F152" s="9"/>
      <c r="G152" s="10"/>
      <c r="H152" s="7"/>
      <c r="I152" s="7"/>
      <c r="J152" s="10"/>
      <c r="L152" s="5"/>
      <c r="M152" s="5"/>
      <c r="Q152" s="10"/>
    </row>
    <row r="153" spans="1:17" ht="15">
      <c r="A153" s="6"/>
      <c r="B153" s="6"/>
      <c r="C153" s="6"/>
      <c r="D153" s="10"/>
      <c r="E153" s="13"/>
      <c r="F153" s="9"/>
      <c r="G153" s="10"/>
      <c r="H153" s="7"/>
      <c r="I153" s="7"/>
      <c r="J153" s="10"/>
      <c r="L153" s="5"/>
      <c r="M153" s="5"/>
      <c r="Q153" s="10"/>
    </row>
    <row r="154" spans="1:17" ht="15">
      <c r="A154" s="6"/>
      <c r="B154" s="6"/>
      <c r="C154" s="6"/>
      <c r="D154" s="10"/>
      <c r="E154" s="13"/>
      <c r="F154" s="9"/>
      <c r="G154" s="10"/>
      <c r="H154" s="7"/>
      <c r="I154" s="7"/>
      <c r="J154" s="10"/>
      <c r="L154" s="5"/>
      <c r="M154" s="5"/>
      <c r="Q154" s="10"/>
    </row>
    <row r="155" spans="1:17" ht="15">
      <c r="A155" s="6"/>
      <c r="B155" s="6"/>
      <c r="C155" s="6"/>
      <c r="D155" s="10"/>
      <c r="E155" s="13"/>
      <c r="F155" s="9"/>
      <c r="G155" s="10"/>
      <c r="H155" s="7"/>
      <c r="I155" s="7"/>
      <c r="J155" s="10"/>
      <c r="L155" s="5"/>
      <c r="M155" s="5"/>
      <c r="Q155" s="10"/>
    </row>
    <row r="156" spans="1:17" ht="15">
      <c r="A156" s="6"/>
      <c r="B156" s="6"/>
      <c r="C156" s="6"/>
      <c r="D156" s="10"/>
      <c r="E156" s="13"/>
      <c r="F156" s="9"/>
      <c r="G156" s="10"/>
      <c r="H156" s="7"/>
      <c r="I156" s="7"/>
      <c r="J156" s="10"/>
      <c r="L156" s="5"/>
      <c r="M156" s="5"/>
      <c r="Q156" s="10"/>
    </row>
    <row r="157" spans="1:17" ht="15">
      <c r="A157" s="6"/>
      <c r="B157" s="6"/>
      <c r="C157" s="6"/>
      <c r="D157" s="10"/>
      <c r="E157" s="13"/>
      <c r="F157" s="9"/>
      <c r="G157" s="10"/>
      <c r="H157" s="7"/>
      <c r="I157" s="7"/>
      <c r="J157" s="10"/>
      <c r="L157" s="5"/>
      <c r="M157" s="5"/>
      <c r="Q157" s="10"/>
    </row>
    <row r="158" spans="1:17" ht="15">
      <c r="A158" s="6"/>
      <c r="B158" s="6"/>
      <c r="C158" s="6"/>
      <c r="D158" s="10"/>
      <c r="E158" s="13"/>
      <c r="F158" s="9"/>
      <c r="G158" s="10"/>
      <c r="H158" s="7"/>
      <c r="I158" s="7"/>
      <c r="J158" s="10"/>
      <c r="L158" s="5"/>
      <c r="M158" s="5"/>
      <c r="Q158" s="10"/>
    </row>
    <row r="159" spans="1:17" ht="15">
      <c r="A159" s="6"/>
      <c r="B159" s="6"/>
      <c r="C159" s="6"/>
      <c r="D159" s="10"/>
      <c r="E159" s="13"/>
      <c r="F159" s="9"/>
      <c r="G159" s="10"/>
      <c r="H159" s="7"/>
      <c r="I159" s="7"/>
      <c r="J159" s="10"/>
      <c r="L159" s="5"/>
      <c r="M159" s="5"/>
      <c r="Q159" s="10"/>
    </row>
    <row r="160" spans="1:17" ht="15">
      <c r="A160" s="6"/>
      <c r="B160" s="6"/>
      <c r="C160" s="6"/>
      <c r="D160" s="10"/>
      <c r="E160" s="13"/>
      <c r="F160" s="9"/>
      <c r="G160" s="10"/>
      <c r="H160" s="7"/>
      <c r="I160" s="7"/>
      <c r="J160" s="10"/>
      <c r="K160" s="12"/>
      <c r="L160" s="5"/>
      <c r="M160" s="5"/>
      <c r="N160" s="12"/>
      <c r="O160" s="12"/>
      <c r="P160" s="33"/>
      <c r="Q160" s="22"/>
    </row>
    <row r="161" spans="1:17" ht="15">
      <c r="A161" s="10"/>
      <c r="B161" s="10"/>
      <c r="C161" s="10"/>
      <c r="D161" s="10"/>
      <c r="E161" s="13"/>
      <c r="F161" s="9"/>
      <c r="G161" s="10"/>
      <c r="H161" s="7"/>
      <c r="I161" s="7"/>
      <c r="J161" s="14"/>
      <c r="K161" s="12"/>
      <c r="L161" s="5"/>
      <c r="M161" s="5"/>
      <c r="N161" s="12"/>
      <c r="O161" s="12"/>
      <c r="P161" s="33"/>
      <c r="Q161" s="22"/>
    </row>
    <row r="162" spans="1:17" ht="15">
      <c r="A162" s="6"/>
      <c r="B162" s="6"/>
      <c r="C162" s="6"/>
      <c r="D162" s="10"/>
      <c r="E162" s="13"/>
      <c r="F162" s="9"/>
      <c r="G162" s="10"/>
      <c r="H162" s="7"/>
      <c r="I162" s="7"/>
      <c r="J162" s="7"/>
      <c r="K162" s="5"/>
      <c r="L162" s="5"/>
      <c r="M162" s="5"/>
      <c r="N162" s="5"/>
      <c r="O162" s="5"/>
      <c r="P162" s="19"/>
      <c r="Q162" s="22"/>
    </row>
    <row r="163" spans="1:17" ht="15">
      <c r="A163" s="10"/>
      <c r="B163" s="10"/>
      <c r="C163" s="10"/>
      <c r="D163" s="10"/>
      <c r="E163" s="13"/>
      <c r="F163" s="9"/>
      <c r="G163" s="10"/>
      <c r="H163" s="7"/>
      <c r="I163" s="7"/>
      <c r="J163" s="14"/>
      <c r="K163" s="12"/>
      <c r="L163" s="5"/>
      <c r="M163" s="5"/>
      <c r="N163" s="12"/>
      <c r="O163" s="12"/>
      <c r="P163" s="33"/>
      <c r="Q163" s="22"/>
    </row>
    <row r="164" spans="1:17" ht="15">
      <c r="A164" s="6"/>
      <c r="B164" s="6"/>
      <c r="C164" s="6"/>
      <c r="D164" s="10"/>
      <c r="E164" s="13"/>
      <c r="F164" s="9"/>
      <c r="G164" s="10"/>
      <c r="H164" s="7"/>
      <c r="I164" s="7"/>
      <c r="J164" s="10"/>
      <c r="K164" s="12"/>
      <c r="L164" s="5"/>
      <c r="M164" s="5"/>
      <c r="N164" s="12"/>
      <c r="O164" s="12"/>
      <c r="P164" s="33"/>
      <c r="Q164" s="22"/>
    </row>
    <row r="165" spans="1:241" ht="15">
      <c r="A165" s="10"/>
      <c r="B165" s="10"/>
      <c r="C165" s="10"/>
      <c r="D165" s="10"/>
      <c r="E165" s="13"/>
      <c r="F165" s="9"/>
      <c r="G165" s="10"/>
      <c r="H165" s="7"/>
      <c r="I165" s="7"/>
      <c r="J165" s="14"/>
      <c r="K165" s="12"/>
      <c r="L165" s="5"/>
      <c r="M165" s="5"/>
      <c r="N165" s="12"/>
      <c r="O165" s="12"/>
      <c r="P165" s="33"/>
      <c r="Q165" s="14"/>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row>
    <row r="166" spans="1:17" ht="15">
      <c r="A166" s="6"/>
      <c r="B166" s="6"/>
      <c r="C166" s="6"/>
      <c r="D166" s="10"/>
      <c r="E166" s="13"/>
      <c r="F166" s="9"/>
      <c r="G166" s="10"/>
      <c r="H166" s="7"/>
      <c r="I166" s="7"/>
      <c r="J166" s="7"/>
      <c r="K166" s="5"/>
      <c r="L166" s="5"/>
      <c r="M166" s="5"/>
      <c r="N166" s="5"/>
      <c r="O166" s="5"/>
      <c r="P166" s="19"/>
      <c r="Q166" s="22"/>
    </row>
    <row r="167" spans="1:17" ht="15">
      <c r="A167" s="6"/>
      <c r="B167" s="6"/>
      <c r="C167" s="6"/>
      <c r="D167" s="10"/>
      <c r="E167" s="13"/>
      <c r="F167" s="9"/>
      <c r="G167" s="10"/>
      <c r="H167" s="7"/>
      <c r="I167" s="7"/>
      <c r="J167" s="10"/>
      <c r="L167" s="5"/>
      <c r="M167" s="5"/>
      <c r="Q167" s="10"/>
    </row>
    <row r="168" spans="1:17" ht="15">
      <c r="A168" s="6"/>
      <c r="B168" s="6"/>
      <c r="C168" s="6"/>
      <c r="D168" s="10"/>
      <c r="E168" s="13"/>
      <c r="F168" s="9"/>
      <c r="G168" s="10"/>
      <c r="H168" s="7"/>
      <c r="I168" s="7"/>
      <c r="J168" s="10"/>
      <c r="K168" s="12"/>
      <c r="L168" s="5"/>
      <c r="M168" s="5"/>
      <c r="N168" s="12"/>
      <c r="O168" s="12"/>
      <c r="P168" s="33"/>
      <c r="Q168" s="22"/>
    </row>
    <row r="169" spans="1:17" ht="15">
      <c r="A169" s="10"/>
      <c r="B169" s="10"/>
      <c r="C169" s="10"/>
      <c r="D169" s="10"/>
      <c r="E169" s="13"/>
      <c r="F169" s="9"/>
      <c r="G169" s="10"/>
      <c r="H169" s="7"/>
      <c r="I169" s="7"/>
      <c r="J169" s="10"/>
      <c r="K169" s="12"/>
      <c r="L169" s="5"/>
      <c r="M169" s="5"/>
      <c r="N169" s="12"/>
      <c r="O169" s="12"/>
      <c r="P169" s="33"/>
      <c r="Q169" s="22"/>
    </row>
    <row r="170" spans="1:17" ht="15">
      <c r="A170" s="10"/>
      <c r="B170" s="10"/>
      <c r="C170" s="10"/>
      <c r="D170" s="10"/>
      <c r="E170" s="13"/>
      <c r="F170" s="9"/>
      <c r="G170" s="10"/>
      <c r="H170" s="7"/>
      <c r="I170" s="7"/>
      <c r="J170" s="10"/>
      <c r="K170" s="12"/>
      <c r="L170" s="5"/>
      <c r="M170" s="5"/>
      <c r="N170" s="12"/>
      <c r="O170" s="12"/>
      <c r="P170" s="33"/>
      <c r="Q170" s="22"/>
    </row>
    <row r="171" spans="1:17" ht="15">
      <c r="A171" s="10"/>
      <c r="B171" s="10"/>
      <c r="C171" s="10"/>
      <c r="D171" s="10"/>
      <c r="E171" s="13"/>
      <c r="F171" s="9"/>
      <c r="G171" s="10"/>
      <c r="H171" s="7"/>
      <c r="I171" s="7"/>
      <c r="J171" s="14"/>
      <c r="K171" s="12"/>
      <c r="L171" s="5"/>
      <c r="M171" s="5"/>
      <c r="N171" s="12"/>
      <c r="O171" s="12"/>
      <c r="P171" s="33"/>
      <c r="Q171" s="22"/>
    </row>
    <row r="172" spans="1:17" ht="15">
      <c r="A172" s="6"/>
      <c r="B172" s="6"/>
      <c r="C172" s="6"/>
      <c r="D172" s="10"/>
      <c r="E172" s="13"/>
      <c r="F172" s="9"/>
      <c r="G172" s="10"/>
      <c r="H172" s="7"/>
      <c r="I172" s="7"/>
      <c r="J172" s="10"/>
      <c r="K172" s="12"/>
      <c r="L172" s="5"/>
      <c r="M172" s="5"/>
      <c r="N172" s="12"/>
      <c r="O172" s="12"/>
      <c r="P172" s="33"/>
      <c r="Q172" s="22"/>
    </row>
    <row r="173" spans="1:241" ht="15">
      <c r="A173" s="10"/>
      <c r="B173" s="10"/>
      <c r="C173" s="10"/>
      <c r="D173" s="10"/>
      <c r="E173" s="13"/>
      <c r="F173" s="9"/>
      <c r="G173" s="10"/>
      <c r="H173" s="7"/>
      <c r="I173" s="7"/>
      <c r="J173" s="14"/>
      <c r="K173" s="12"/>
      <c r="L173" s="5"/>
      <c r="M173" s="5"/>
      <c r="N173" s="12"/>
      <c r="O173" s="12"/>
      <c r="P173" s="33"/>
      <c r="Q173" s="14"/>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row>
    <row r="174" spans="1:17" ht="15">
      <c r="A174" s="10"/>
      <c r="B174" s="10"/>
      <c r="C174" s="10"/>
      <c r="D174" s="10"/>
      <c r="E174" s="13"/>
      <c r="F174" s="9"/>
      <c r="G174" s="10"/>
      <c r="H174" s="7"/>
      <c r="I174" s="7"/>
      <c r="J174" s="10"/>
      <c r="K174" s="12"/>
      <c r="L174" s="5"/>
      <c r="M174" s="5"/>
      <c r="N174" s="12"/>
      <c r="O174" s="12"/>
      <c r="P174" s="33"/>
      <c r="Q174" s="22"/>
    </row>
    <row r="175" spans="1:17" ht="15">
      <c r="A175" s="6"/>
      <c r="B175" s="6"/>
      <c r="C175" s="6"/>
      <c r="D175" s="10"/>
      <c r="E175" s="13"/>
      <c r="F175" s="9"/>
      <c r="G175" s="10"/>
      <c r="H175" s="7"/>
      <c r="I175" s="7"/>
      <c r="J175" s="10"/>
      <c r="K175" s="12"/>
      <c r="L175" s="5"/>
      <c r="M175" s="5"/>
      <c r="N175" s="12"/>
      <c r="O175" s="12"/>
      <c r="P175" s="33"/>
      <c r="Q175" s="22"/>
    </row>
    <row r="176" spans="1:17" ht="15">
      <c r="A176" s="6"/>
      <c r="B176" s="6"/>
      <c r="C176" s="6"/>
      <c r="D176" s="10"/>
      <c r="E176" s="13"/>
      <c r="F176" s="9"/>
      <c r="G176" s="10"/>
      <c r="H176" s="7"/>
      <c r="I176" s="7"/>
      <c r="J176" s="10"/>
      <c r="K176" s="12"/>
      <c r="L176" s="5"/>
      <c r="M176" s="5"/>
      <c r="N176" s="12"/>
      <c r="O176" s="12"/>
      <c r="P176" s="33"/>
      <c r="Q176" s="10"/>
    </row>
    <row r="177" spans="1:241" ht="15">
      <c r="A177" s="7"/>
      <c r="B177" s="7"/>
      <c r="C177" s="7"/>
      <c r="D177" s="7"/>
      <c r="E177" s="13"/>
      <c r="F177" s="9"/>
      <c r="G177" s="10"/>
      <c r="H177" s="7"/>
      <c r="I177" s="7"/>
      <c r="J177" s="14"/>
      <c r="K177" s="12"/>
      <c r="L177" s="5"/>
      <c r="M177" s="5"/>
      <c r="N177" s="12"/>
      <c r="O177" s="12"/>
      <c r="P177" s="33"/>
      <c r="Q177" s="14"/>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row>
    <row r="178" spans="1:241" ht="15">
      <c r="A178" s="10"/>
      <c r="B178" s="10"/>
      <c r="C178" s="10"/>
      <c r="D178" s="10"/>
      <c r="E178" s="13"/>
      <c r="F178" s="9"/>
      <c r="G178" s="10"/>
      <c r="H178" s="7"/>
      <c r="I178" s="7"/>
      <c r="J178" s="14"/>
      <c r="K178" s="12"/>
      <c r="L178" s="5"/>
      <c r="M178" s="5"/>
      <c r="P178" s="33"/>
      <c r="Q178" s="14"/>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row>
    <row r="179" spans="1:17" ht="15">
      <c r="A179" s="6"/>
      <c r="B179" s="6"/>
      <c r="C179" s="6"/>
      <c r="D179" s="10"/>
      <c r="E179" s="13"/>
      <c r="F179" s="9"/>
      <c r="G179" s="10"/>
      <c r="H179" s="7"/>
      <c r="I179" s="7"/>
      <c r="J179" s="10"/>
      <c r="K179" s="12"/>
      <c r="L179" s="5"/>
      <c r="M179" s="5"/>
      <c r="N179" s="12"/>
      <c r="O179" s="12"/>
      <c r="P179" s="33"/>
      <c r="Q179" s="22"/>
    </row>
    <row r="180" spans="1:241" ht="15">
      <c r="A180" s="10"/>
      <c r="B180" s="10"/>
      <c r="C180" s="10"/>
      <c r="D180" s="10"/>
      <c r="E180" s="13"/>
      <c r="F180" s="9"/>
      <c r="G180" s="10"/>
      <c r="H180" s="7"/>
      <c r="I180" s="7"/>
      <c r="J180" s="14"/>
      <c r="K180" s="12"/>
      <c r="L180" s="5"/>
      <c r="M180" s="5"/>
      <c r="N180" s="12"/>
      <c r="O180" s="12"/>
      <c r="P180" s="33"/>
      <c r="Q180" s="14"/>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row>
    <row r="181" spans="1:17" ht="15">
      <c r="A181" s="6"/>
      <c r="B181" s="6"/>
      <c r="C181" s="6"/>
      <c r="D181" s="10"/>
      <c r="E181" s="13"/>
      <c r="F181" s="9"/>
      <c r="G181" s="10"/>
      <c r="H181" s="7"/>
      <c r="I181" s="7"/>
      <c r="J181" s="10"/>
      <c r="K181" s="12"/>
      <c r="L181" s="5"/>
      <c r="M181" s="5"/>
      <c r="N181" s="12"/>
      <c r="O181" s="12"/>
      <c r="P181" s="33"/>
      <c r="Q181" s="22"/>
    </row>
    <row r="182" spans="1:17" ht="15">
      <c r="A182" s="6"/>
      <c r="B182" s="6"/>
      <c r="C182" s="6"/>
      <c r="D182" s="10"/>
      <c r="E182" s="13"/>
      <c r="F182" s="9"/>
      <c r="G182" s="10"/>
      <c r="H182" s="7"/>
      <c r="I182" s="7"/>
      <c r="J182" s="10"/>
      <c r="K182" s="12"/>
      <c r="L182" s="5"/>
      <c r="M182" s="5"/>
      <c r="N182" s="12"/>
      <c r="O182" s="12"/>
      <c r="P182" s="33"/>
      <c r="Q182" s="22"/>
    </row>
    <row r="183" spans="1:17" ht="15">
      <c r="A183" s="6"/>
      <c r="B183" s="6"/>
      <c r="C183" s="6"/>
      <c r="D183" s="10"/>
      <c r="E183" s="13"/>
      <c r="F183" s="9"/>
      <c r="G183" s="10"/>
      <c r="H183" s="7"/>
      <c r="I183" s="7"/>
      <c r="J183" s="10"/>
      <c r="K183" s="12"/>
      <c r="L183" s="5"/>
      <c r="M183" s="5"/>
      <c r="N183" s="12"/>
      <c r="O183" s="12"/>
      <c r="P183" s="33"/>
      <c r="Q183" s="22"/>
    </row>
    <row r="184" spans="1:17" ht="15">
      <c r="A184" s="6"/>
      <c r="B184" s="6"/>
      <c r="C184" s="6"/>
      <c r="D184" s="10"/>
      <c r="E184" s="13"/>
      <c r="F184" s="9"/>
      <c r="G184" s="10"/>
      <c r="H184" s="7"/>
      <c r="I184" s="7"/>
      <c r="J184" s="10"/>
      <c r="K184" s="12"/>
      <c r="L184" s="5"/>
      <c r="M184" s="5"/>
      <c r="N184" s="12"/>
      <c r="O184" s="12"/>
      <c r="P184" s="33"/>
      <c r="Q184" s="22"/>
    </row>
    <row r="185" spans="1:17" ht="15">
      <c r="A185" s="6"/>
      <c r="B185" s="6"/>
      <c r="C185" s="6"/>
      <c r="D185" s="10"/>
      <c r="E185" s="13"/>
      <c r="F185" s="9"/>
      <c r="G185" s="10"/>
      <c r="H185" s="7"/>
      <c r="I185" s="7"/>
      <c r="J185" s="10"/>
      <c r="K185" s="12"/>
      <c r="L185" s="5"/>
      <c r="M185" s="5"/>
      <c r="N185" s="12"/>
      <c r="O185" s="12"/>
      <c r="P185" s="33"/>
      <c r="Q185" s="22"/>
    </row>
    <row r="186" spans="1:17" ht="15">
      <c r="A186" s="6"/>
      <c r="B186" s="6"/>
      <c r="C186" s="6"/>
      <c r="D186" s="10"/>
      <c r="E186" s="13"/>
      <c r="F186" s="9"/>
      <c r="G186" s="10"/>
      <c r="H186" s="7"/>
      <c r="I186" s="7"/>
      <c r="J186" s="10"/>
      <c r="L186" s="5"/>
      <c r="M186" s="5"/>
      <c r="Q186" s="10"/>
    </row>
    <row r="187" spans="1:17" ht="15">
      <c r="A187" s="6"/>
      <c r="B187" s="6"/>
      <c r="C187" s="6"/>
      <c r="D187" s="10"/>
      <c r="E187" s="13"/>
      <c r="F187" s="9"/>
      <c r="G187" s="10"/>
      <c r="H187" s="7"/>
      <c r="I187" s="7"/>
      <c r="J187" s="10"/>
      <c r="K187" s="12"/>
      <c r="L187" s="5"/>
      <c r="M187" s="5"/>
      <c r="N187" s="12"/>
      <c r="O187" s="12"/>
      <c r="P187" s="33"/>
      <c r="Q187" s="22"/>
    </row>
    <row r="188" spans="1:241" ht="15">
      <c r="A188" s="14"/>
      <c r="B188" s="14"/>
      <c r="C188" s="14"/>
      <c r="D188" s="10"/>
      <c r="E188" s="13"/>
      <c r="F188" s="9"/>
      <c r="G188" s="10"/>
      <c r="H188" s="7"/>
      <c r="I188" s="7"/>
      <c r="J188" s="14"/>
      <c r="K188" s="12"/>
      <c r="L188" s="5"/>
      <c r="M188" s="5"/>
      <c r="N188" s="12"/>
      <c r="O188" s="12"/>
      <c r="P188" s="33"/>
      <c r="Q188" s="7"/>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row>
    <row r="189" spans="1:241" ht="15">
      <c r="A189" s="6"/>
      <c r="B189" s="6"/>
      <c r="C189" s="6"/>
      <c r="D189" s="7"/>
      <c r="E189" s="8"/>
      <c r="F189" s="9"/>
      <c r="G189" s="10"/>
      <c r="H189" s="7"/>
      <c r="I189" s="7"/>
      <c r="J189" s="7"/>
      <c r="K189" s="5"/>
      <c r="L189" s="5"/>
      <c r="M189" s="5"/>
      <c r="N189" s="5"/>
      <c r="O189" s="5"/>
      <c r="P189" s="19"/>
      <c r="Q189" s="7"/>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row>
    <row r="190" spans="1:17" ht="15">
      <c r="A190" s="10"/>
      <c r="B190" s="10"/>
      <c r="C190" s="10"/>
      <c r="D190" s="10"/>
      <c r="E190" s="13"/>
      <c r="F190" s="9"/>
      <c r="G190" s="10"/>
      <c r="H190" s="7"/>
      <c r="I190" s="7"/>
      <c r="J190" s="10"/>
      <c r="K190" s="12"/>
      <c r="L190" s="5"/>
      <c r="M190" s="5"/>
      <c r="N190" s="12"/>
      <c r="O190" s="12"/>
      <c r="P190" s="33"/>
      <c r="Q190" s="22"/>
    </row>
    <row r="191" spans="1:17" ht="15">
      <c r="A191" s="6"/>
      <c r="B191" s="6"/>
      <c r="C191" s="6"/>
      <c r="D191" s="10"/>
      <c r="E191" s="13"/>
      <c r="F191" s="9"/>
      <c r="G191" s="10"/>
      <c r="H191" s="7"/>
      <c r="I191" s="7"/>
      <c r="J191" s="10"/>
      <c r="K191" s="12"/>
      <c r="L191" s="5"/>
      <c r="M191" s="5"/>
      <c r="N191" s="12"/>
      <c r="O191" s="12"/>
      <c r="P191" s="33"/>
      <c r="Q191" s="22"/>
    </row>
    <row r="192" spans="1:17" ht="15">
      <c r="A192" s="6"/>
      <c r="B192" s="6"/>
      <c r="C192" s="6"/>
      <c r="D192" s="10"/>
      <c r="E192" s="13"/>
      <c r="F192" s="9"/>
      <c r="G192" s="10"/>
      <c r="H192" s="7"/>
      <c r="I192" s="7"/>
      <c r="J192" s="10"/>
      <c r="K192" s="12"/>
      <c r="L192" s="5"/>
      <c r="M192" s="5"/>
      <c r="N192" s="12"/>
      <c r="O192" s="12"/>
      <c r="P192" s="33"/>
      <c r="Q192" s="22"/>
    </row>
    <row r="193" spans="1:17" ht="15">
      <c r="A193" s="6"/>
      <c r="B193" s="6"/>
      <c r="C193" s="6"/>
      <c r="D193" s="10"/>
      <c r="E193" s="13"/>
      <c r="F193" s="9"/>
      <c r="G193" s="10"/>
      <c r="H193" s="7"/>
      <c r="I193" s="7"/>
      <c r="J193" s="10"/>
      <c r="K193" s="12"/>
      <c r="L193" s="5"/>
      <c r="M193" s="5"/>
      <c r="N193" s="12"/>
      <c r="O193" s="12"/>
      <c r="P193" s="33"/>
      <c r="Q193" s="22"/>
    </row>
    <row r="194" spans="1:16" ht="15">
      <c r="A194" s="10"/>
      <c r="B194" s="10"/>
      <c r="C194" s="10"/>
      <c r="D194" s="10"/>
      <c r="E194" s="13"/>
      <c r="F194" s="9"/>
      <c r="G194" s="10"/>
      <c r="H194" s="7"/>
      <c r="I194" s="7"/>
      <c r="J194" s="10"/>
      <c r="K194" s="12"/>
      <c r="L194" s="5"/>
      <c r="M194" s="5"/>
      <c r="N194" s="12"/>
      <c r="O194" s="12"/>
      <c r="P194" s="33"/>
    </row>
    <row r="195" spans="1:17" ht="15">
      <c r="A195" s="6"/>
      <c r="B195" s="6"/>
      <c r="C195" s="6"/>
      <c r="D195" s="10"/>
      <c r="E195" s="13"/>
      <c r="F195" s="9"/>
      <c r="G195" s="10"/>
      <c r="H195" s="7"/>
      <c r="I195" s="7"/>
      <c r="J195" s="7"/>
      <c r="K195" s="5"/>
      <c r="L195" s="5"/>
      <c r="M195" s="5"/>
      <c r="N195" s="5"/>
      <c r="O195" s="5"/>
      <c r="P195" s="19"/>
      <c r="Q195" s="22"/>
    </row>
    <row r="196" spans="1:17" ht="15">
      <c r="A196" s="10"/>
      <c r="B196" s="10"/>
      <c r="C196" s="10"/>
      <c r="D196" s="10"/>
      <c r="E196" s="13"/>
      <c r="F196" s="9"/>
      <c r="G196" s="10"/>
      <c r="H196" s="7"/>
      <c r="I196" s="7"/>
      <c r="J196" s="14"/>
      <c r="K196" s="12"/>
      <c r="L196" s="5"/>
      <c r="M196" s="5"/>
      <c r="N196" s="12"/>
      <c r="O196" s="12"/>
      <c r="P196" s="33"/>
      <c r="Q196" s="22"/>
    </row>
    <row r="197" spans="1:17" ht="15">
      <c r="A197" s="6"/>
      <c r="B197" s="6"/>
      <c r="C197" s="6"/>
      <c r="D197" s="10"/>
      <c r="E197" s="13"/>
      <c r="F197" s="9"/>
      <c r="G197" s="10"/>
      <c r="H197" s="7"/>
      <c r="I197" s="7"/>
      <c r="J197" s="7"/>
      <c r="K197" s="5"/>
      <c r="L197" s="5"/>
      <c r="M197" s="5"/>
      <c r="N197" s="5"/>
      <c r="O197" s="5"/>
      <c r="P197" s="19"/>
      <c r="Q197" s="22"/>
    </row>
    <row r="198" spans="1:17" ht="15">
      <c r="A198" s="10"/>
      <c r="B198" s="10"/>
      <c r="C198" s="10"/>
      <c r="D198" s="10"/>
      <c r="E198" s="13"/>
      <c r="F198" s="9"/>
      <c r="G198" s="10"/>
      <c r="H198" s="7"/>
      <c r="I198" s="7"/>
      <c r="J198" s="14"/>
      <c r="K198" s="12"/>
      <c r="L198" s="5"/>
      <c r="M198" s="5"/>
      <c r="N198" s="12"/>
      <c r="O198" s="12"/>
      <c r="P198" s="33"/>
      <c r="Q198" s="22"/>
    </row>
    <row r="199" spans="1:241" ht="15">
      <c r="A199" s="10"/>
      <c r="B199" s="10"/>
      <c r="C199" s="10"/>
      <c r="D199" s="10"/>
      <c r="E199" s="13"/>
      <c r="F199" s="9"/>
      <c r="G199" s="10"/>
      <c r="H199" s="7"/>
      <c r="I199" s="7"/>
      <c r="J199" s="14"/>
      <c r="K199" s="12"/>
      <c r="L199" s="5"/>
      <c r="M199" s="5"/>
      <c r="N199" s="12"/>
      <c r="O199" s="12"/>
      <c r="P199" s="33"/>
      <c r="Q199" s="18"/>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row>
    <row r="200" spans="1:17" ht="15">
      <c r="A200" s="10"/>
      <c r="B200" s="10"/>
      <c r="C200" s="10"/>
      <c r="D200" s="10"/>
      <c r="E200" s="13"/>
      <c r="F200" s="9"/>
      <c r="G200" s="10"/>
      <c r="H200" s="7"/>
      <c r="I200" s="7"/>
      <c r="J200" s="10"/>
      <c r="K200" s="12"/>
      <c r="L200" s="5"/>
      <c r="M200" s="5"/>
      <c r="N200" s="12"/>
      <c r="O200" s="12"/>
      <c r="P200" s="33"/>
      <c r="Q200" s="22"/>
    </row>
    <row r="201" spans="1:17" ht="15">
      <c r="A201" s="6"/>
      <c r="B201" s="6"/>
      <c r="C201" s="6"/>
      <c r="D201" s="10"/>
      <c r="E201" s="13"/>
      <c r="F201" s="9"/>
      <c r="G201" s="10"/>
      <c r="H201" s="7"/>
      <c r="I201" s="7"/>
      <c r="J201" s="10"/>
      <c r="K201" s="12"/>
      <c r="L201" s="5"/>
      <c r="M201" s="5"/>
      <c r="N201" s="12"/>
      <c r="O201" s="12"/>
      <c r="P201" s="33"/>
      <c r="Q201" s="22"/>
    </row>
    <row r="202" spans="1:17" ht="15">
      <c r="A202" s="10"/>
      <c r="B202" s="10"/>
      <c r="C202" s="10"/>
      <c r="D202" s="10"/>
      <c r="E202" s="13"/>
      <c r="F202" s="9"/>
      <c r="G202" s="10"/>
      <c r="H202" s="7"/>
      <c r="I202" s="7"/>
      <c r="J202" s="14"/>
      <c r="K202" s="12"/>
      <c r="L202" s="5"/>
      <c r="M202" s="5"/>
      <c r="N202" s="12"/>
      <c r="O202" s="12"/>
      <c r="P202" s="33"/>
      <c r="Q202" s="14"/>
    </row>
    <row r="203" spans="1:241" ht="15">
      <c r="A203" s="6"/>
      <c r="B203" s="6"/>
      <c r="C203" s="6"/>
      <c r="D203" s="7"/>
      <c r="E203" s="3"/>
      <c r="F203" s="9"/>
      <c r="G203" s="10"/>
      <c r="H203" s="7"/>
      <c r="I203" s="7"/>
      <c r="J203" s="7"/>
      <c r="K203" s="5"/>
      <c r="L203" s="5"/>
      <c r="M203" s="5"/>
      <c r="N203" s="5"/>
      <c r="O203" s="5"/>
      <c r="P203" s="19"/>
      <c r="Q203" s="7"/>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row>
    <row r="204" spans="1:17" ht="15">
      <c r="A204" s="6"/>
      <c r="B204" s="6"/>
      <c r="C204" s="6"/>
      <c r="D204" s="10"/>
      <c r="E204" s="13"/>
      <c r="F204" s="9"/>
      <c r="G204" s="10"/>
      <c r="H204" s="7"/>
      <c r="I204" s="7"/>
      <c r="J204" s="10"/>
      <c r="K204" s="12"/>
      <c r="L204" s="5"/>
      <c r="M204" s="5"/>
      <c r="N204" s="12"/>
      <c r="O204" s="12"/>
      <c r="P204" s="33"/>
      <c r="Q204" s="22"/>
    </row>
    <row r="205" spans="1:17" ht="15">
      <c r="A205" s="6"/>
      <c r="B205" s="6"/>
      <c r="C205" s="6"/>
      <c r="D205" s="10"/>
      <c r="E205" s="13"/>
      <c r="F205" s="9"/>
      <c r="G205" s="10"/>
      <c r="H205" s="7"/>
      <c r="I205" s="7"/>
      <c r="J205" s="10"/>
      <c r="K205" s="12"/>
      <c r="L205" s="5"/>
      <c r="M205" s="5"/>
      <c r="N205" s="12"/>
      <c r="O205" s="12"/>
      <c r="P205" s="33"/>
      <c r="Q205" s="22"/>
    </row>
    <row r="206" spans="1:17" ht="15">
      <c r="A206" s="10"/>
      <c r="B206" s="10"/>
      <c r="C206" s="10"/>
      <c r="D206" s="10"/>
      <c r="E206" s="13"/>
      <c r="F206" s="9"/>
      <c r="G206" s="10"/>
      <c r="H206" s="7"/>
      <c r="I206" s="7"/>
      <c r="J206" s="10"/>
      <c r="K206" s="12"/>
      <c r="L206" s="5"/>
      <c r="M206" s="5"/>
      <c r="N206" s="12"/>
      <c r="O206" s="12"/>
      <c r="P206" s="33"/>
      <c r="Q206" s="22"/>
    </row>
    <row r="207" spans="1:241" ht="15">
      <c r="A207" s="10"/>
      <c r="B207" s="10"/>
      <c r="C207" s="10"/>
      <c r="D207" s="10"/>
      <c r="E207" s="13"/>
      <c r="F207" s="9"/>
      <c r="G207" s="10"/>
      <c r="H207" s="7"/>
      <c r="I207" s="7"/>
      <c r="J207" s="14"/>
      <c r="K207" s="12"/>
      <c r="L207" s="5"/>
      <c r="M207" s="5"/>
      <c r="N207" s="12"/>
      <c r="O207" s="12"/>
      <c r="P207" s="33"/>
      <c r="Q207" s="14"/>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row>
    <row r="208" spans="1:17" ht="15">
      <c r="A208" s="6"/>
      <c r="B208" s="6"/>
      <c r="C208" s="6"/>
      <c r="D208" s="10"/>
      <c r="E208" s="13"/>
      <c r="F208" s="9"/>
      <c r="G208" s="10"/>
      <c r="H208" s="7"/>
      <c r="I208" s="7"/>
      <c r="J208" s="10"/>
      <c r="K208" s="12"/>
      <c r="L208" s="5"/>
      <c r="M208" s="5"/>
      <c r="N208" s="12"/>
      <c r="O208" s="12"/>
      <c r="P208" s="33"/>
      <c r="Q208" s="22"/>
    </row>
    <row r="209" spans="1:17" ht="15">
      <c r="A209" s="6"/>
      <c r="B209" s="6"/>
      <c r="C209" s="6"/>
      <c r="D209" s="10"/>
      <c r="E209" s="13"/>
      <c r="F209" s="9"/>
      <c r="G209" s="10"/>
      <c r="H209" s="7"/>
      <c r="I209" s="7"/>
      <c r="J209" s="10"/>
      <c r="K209" s="12"/>
      <c r="L209" s="5"/>
      <c r="M209" s="5"/>
      <c r="N209" s="12"/>
      <c r="O209" s="12"/>
      <c r="P209" s="33"/>
      <c r="Q209" s="22"/>
    </row>
    <row r="210" spans="1:17" ht="15">
      <c r="A210" s="6"/>
      <c r="B210" s="6"/>
      <c r="C210" s="6"/>
      <c r="D210" s="10"/>
      <c r="E210" s="13"/>
      <c r="F210" s="9"/>
      <c r="G210" s="10"/>
      <c r="H210" s="7"/>
      <c r="I210" s="7"/>
      <c r="J210" s="10"/>
      <c r="K210" s="12"/>
      <c r="L210" s="5"/>
      <c r="M210" s="5"/>
      <c r="N210" s="12"/>
      <c r="O210" s="12"/>
      <c r="P210" s="33"/>
      <c r="Q210" s="22"/>
    </row>
    <row r="211" spans="1:17" ht="15">
      <c r="A211" s="6"/>
      <c r="B211" s="6"/>
      <c r="C211" s="6"/>
      <c r="D211" s="10"/>
      <c r="E211" s="13"/>
      <c r="F211" s="9"/>
      <c r="G211" s="10"/>
      <c r="H211" s="7"/>
      <c r="I211" s="7"/>
      <c r="J211" s="10"/>
      <c r="L211" s="5"/>
      <c r="M211" s="5"/>
      <c r="Q211" s="10"/>
    </row>
    <row r="212" spans="1:17" ht="15">
      <c r="A212" s="6"/>
      <c r="B212" s="6"/>
      <c r="C212" s="6"/>
      <c r="D212" s="10"/>
      <c r="E212" s="13"/>
      <c r="F212" s="9"/>
      <c r="G212" s="10"/>
      <c r="H212" s="7"/>
      <c r="I212" s="7"/>
      <c r="J212" s="10"/>
      <c r="K212" s="12"/>
      <c r="L212" s="5"/>
      <c r="M212" s="5"/>
      <c r="N212" s="12"/>
      <c r="O212" s="12"/>
      <c r="P212" s="33"/>
      <c r="Q212" s="22"/>
    </row>
    <row r="213" spans="1:17" ht="15">
      <c r="A213" s="6"/>
      <c r="B213" s="6"/>
      <c r="C213" s="6"/>
      <c r="D213" s="10"/>
      <c r="E213" s="13"/>
      <c r="F213" s="9"/>
      <c r="G213" s="10"/>
      <c r="H213" s="7"/>
      <c r="I213" s="7"/>
      <c r="J213" s="10"/>
      <c r="K213" s="12"/>
      <c r="L213" s="5"/>
      <c r="M213" s="5"/>
      <c r="N213" s="12"/>
      <c r="O213" s="12"/>
      <c r="P213" s="33"/>
      <c r="Q213" s="22"/>
    </row>
    <row r="214" spans="1:17" ht="15">
      <c r="A214" s="6"/>
      <c r="B214" s="6"/>
      <c r="C214" s="6"/>
      <c r="D214" s="10"/>
      <c r="E214" s="13"/>
      <c r="F214" s="9"/>
      <c r="G214" s="10"/>
      <c r="H214" s="7"/>
      <c r="I214" s="7"/>
      <c r="J214" s="10"/>
      <c r="K214" s="12"/>
      <c r="L214" s="5"/>
      <c r="M214" s="5"/>
      <c r="N214" s="12"/>
      <c r="O214" s="12"/>
      <c r="P214" s="33"/>
      <c r="Q214" s="22"/>
    </row>
    <row r="215" spans="1:17" ht="15">
      <c r="A215" s="6"/>
      <c r="B215" s="6"/>
      <c r="C215" s="6"/>
      <c r="D215" s="10"/>
      <c r="E215" s="13"/>
      <c r="F215" s="9"/>
      <c r="G215" s="10"/>
      <c r="H215" s="7"/>
      <c r="I215" s="7"/>
      <c r="J215" s="10"/>
      <c r="K215" s="12"/>
      <c r="L215" s="5"/>
      <c r="M215" s="5"/>
      <c r="N215" s="12"/>
      <c r="O215" s="12"/>
      <c r="P215" s="33"/>
      <c r="Q215" s="22"/>
    </row>
    <row r="216" spans="1:241" ht="15">
      <c r="A216" s="10"/>
      <c r="B216" s="10"/>
      <c r="C216" s="10"/>
      <c r="D216" s="10"/>
      <c r="E216" s="13"/>
      <c r="F216" s="9"/>
      <c r="G216" s="10"/>
      <c r="H216" s="7"/>
      <c r="I216" s="7"/>
      <c r="J216" s="14"/>
      <c r="K216" s="12"/>
      <c r="L216" s="5"/>
      <c r="M216" s="5"/>
      <c r="N216" s="12"/>
      <c r="O216" s="12"/>
      <c r="P216" s="33"/>
      <c r="Q216" s="14"/>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row>
    <row r="217" spans="1:17" ht="15">
      <c r="A217" s="6"/>
      <c r="B217" s="6"/>
      <c r="C217" s="6"/>
      <c r="D217" s="10"/>
      <c r="E217" s="13"/>
      <c r="F217" s="9"/>
      <c r="G217" s="10"/>
      <c r="H217" s="7"/>
      <c r="I217" s="7"/>
      <c r="J217" s="7"/>
      <c r="K217" s="5"/>
      <c r="L217" s="5"/>
      <c r="M217" s="5"/>
      <c r="N217" s="5"/>
      <c r="O217" s="5"/>
      <c r="P217" s="19"/>
      <c r="Q217" s="22"/>
    </row>
    <row r="218" spans="1:17" ht="15">
      <c r="A218" s="10"/>
      <c r="B218" s="10"/>
      <c r="C218" s="10"/>
      <c r="D218" s="10"/>
      <c r="E218" s="13"/>
      <c r="F218" s="9"/>
      <c r="G218" s="10"/>
      <c r="H218" s="7"/>
      <c r="I218" s="7"/>
      <c r="J218" s="10"/>
      <c r="K218" s="12"/>
      <c r="L218" s="5"/>
      <c r="M218" s="5"/>
      <c r="N218" s="12"/>
      <c r="O218" s="12"/>
      <c r="P218" s="33"/>
      <c r="Q218" s="22"/>
    </row>
    <row r="219" spans="1:17" ht="15">
      <c r="A219" s="6"/>
      <c r="B219" s="6"/>
      <c r="C219" s="6"/>
      <c r="D219" s="10"/>
      <c r="E219" s="13"/>
      <c r="F219" s="9"/>
      <c r="G219" s="10"/>
      <c r="H219" s="7"/>
      <c r="I219" s="7"/>
      <c r="J219" s="10"/>
      <c r="K219" s="12"/>
      <c r="L219" s="5"/>
      <c r="M219" s="5"/>
      <c r="N219" s="12"/>
      <c r="O219" s="12"/>
      <c r="P219" s="33"/>
      <c r="Q219" s="22"/>
    </row>
    <row r="220" spans="1:17" ht="15">
      <c r="A220" s="6"/>
      <c r="B220" s="6"/>
      <c r="C220" s="6"/>
      <c r="D220" s="10"/>
      <c r="E220" s="13"/>
      <c r="F220" s="9"/>
      <c r="G220" s="10"/>
      <c r="H220" s="7"/>
      <c r="I220" s="7"/>
      <c r="J220" s="10"/>
      <c r="K220" s="12"/>
      <c r="L220" s="5"/>
      <c r="M220" s="5"/>
      <c r="N220" s="12"/>
      <c r="O220" s="12"/>
      <c r="P220" s="33"/>
      <c r="Q220" s="22"/>
    </row>
    <row r="221" spans="1:241" ht="15">
      <c r="A221" s="14"/>
      <c r="B221" s="14"/>
      <c r="C221" s="14"/>
      <c r="D221" s="10"/>
      <c r="E221" s="13"/>
      <c r="F221" s="9"/>
      <c r="G221" s="10"/>
      <c r="H221" s="7"/>
      <c r="I221" s="7"/>
      <c r="J221" s="14"/>
      <c r="K221" s="12"/>
      <c r="L221" s="5"/>
      <c r="M221" s="5"/>
      <c r="N221" s="12"/>
      <c r="O221" s="12"/>
      <c r="P221" s="33"/>
      <c r="Q221" s="7"/>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row>
    <row r="222" spans="1:17" ht="15">
      <c r="A222" s="6"/>
      <c r="B222" s="6"/>
      <c r="C222" s="6"/>
      <c r="D222" s="10"/>
      <c r="E222" s="13"/>
      <c r="F222" s="9"/>
      <c r="G222" s="10"/>
      <c r="H222" s="7"/>
      <c r="I222" s="7"/>
      <c r="J222" s="10"/>
      <c r="L222" s="5"/>
      <c r="M222" s="5"/>
      <c r="Q222" s="10"/>
    </row>
    <row r="223" spans="1:17" ht="15">
      <c r="A223" s="6"/>
      <c r="B223" s="6"/>
      <c r="C223" s="6"/>
      <c r="D223" s="10"/>
      <c r="E223" s="13"/>
      <c r="F223" s="9"/>
      <c r="G223" s="10"/>
      <c r="H223" s="7"/>
      <c r="I223" s="7"/>
      <c r="J223" s="10"/>
      <c r="K223" s="12"/>
      <c r="L223" s="5"/>
      <c r="M223" s="5"/>
      <c r="N223" s="12"/>
      <c r="O223" s="12"/>
      <c r="P223" s="33"/>
      <c r="Q223" s="22"/>
    </row>
    <row r="224" spans="1:17" ht="15">
      <c r="A224" s="6"/>
      <c r="B224" s="6"/>
      <c r="C224" s="6"/>
      <c r="D224" s="10"/>
      <c r="E224" s="13"/>
      <c r="F224" s="9"/>
      <c r="G224" s="10"/>
      <c r="H224" s="7"/>
      <c r="I224" s="7"/>
      <c r="J224" s="10"/>
      <c r="K224" s="12"/>
      <c r="L224" s="5"/>
      <c r="M224" s="5"/>
      <c r="N224" s="12"/>
      <c r="O224" s="12"/>
      <c r="P224" s="33"/>
      <c r="Q224" s="22"/>
    </row>
    <row r="225" spans="1:17" ht="15">
      <c r="A225" s="6"/>
      <c r="B225" s="6"/>
      <c r="C225" s="6"/>
      <c r="D225" s="10"/>
      <c r="E225" s="13"/>
      <c r="F225" s="9"/>
      <c r="G225" s="10"/>
      <c r="H225" s="7"/>
      <c r="I225" s="7"/>
      <c r="J225" s="10"/>
      <c r="K225" s="12"/>
      <c r="L225" s="5"/>
      <c r="M225" s="5"/>
      <c r="N225" s="12"/>
      <c r="O225" s="12"/>
      <c r="P225" s="33"/>
      <c r="Q225" s="22"/>
    </row>
    <row r="226" spans="1:241" ht="15">
      <c r="A226" s="6"/>
      <c r="B226" s="6"/>
      <c r="C226" s="6"/>
      <c r="D226" s="7"/>
      <c r="E226" s="3"/>
      <c r="F226" s="9"/>
      <c r="G226" s="6"/>
      <c r="H226" s="7"/>
      <c r="I226" s="7"/>
      <c r="J226" s="7"/>
      <c r="K226" s="5"/>
      <c r="L226" s="5"/>
      <c r="M226" s="5"/>
      <c r="N226" s="12"/>
      <c r="O226" s="12"/>
      <c r="P226" s="19"/>
      <c r="Q226" s="7"/>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row>
    <row r="227" spans="1:17" ht="15">
      <c r="A227" s="10"/>
      <c r="B227" s="10"/>
      <c r="C227" s="10"/>
      <c r="D227" s="10"/>
      <c r="E227" s="13"/>
      <c r="F227" s="9"/>
      <c r="G227" s="10"/>
      <c r="H227" s="7"/>
      <c r="I227" s="7"/>
      <c r="J227" s="10"/>
      <c r="K227" s="12"/>
      <c r="L227" s="5"/>
      <c r="M227" s="5"/>
      <c r="N227" s="12"/>
      <c r="O227" s="12"/>
      <c r="P227" s="33"/>
      <c r="Q227" s="22"/>
    </row>
    <row r="228" spans="1:17" ht="15">
      <c r="A228" s="6"/>
      <c r="B228" s="6"/>
      <c r="C228" s="6"/>
      <c r="D228" s="10"/>
      <c r="E228" s="13"/>
      <c r="F228" s="9"/>
      <c r="G228" s="10"/>
      <c r="H228" s="7"/>
      <c r="I228" s="7"/>
      <c r="J228" s="10"/>
      <c r="L228" s="5"/>
      <c r="M228" s="5"/>
      <c r="Q228" s="10"/>
    </row>
    <row r="229" spans="1:17" ht="15">
      <c r="A229" s="6"/>
      <c r="B229" s="6"/>
      <c r="C229" s="6"/>
      <c r="D229" s="10"/>
      <c r="E229" s="13"/>
      <c r="F229" s="9"/>
      <c r="G229" s="10"/>
      <c r="H229" s="7"/>
      <c r="I229" s="7"/>
      <c r="J229" s="10"/>
      <c r="L229" s="5"/>
      <c r="M229" s="5"/>
      <c r="Q229" s="26"/>
    </row>
    <row r="230" spans="1:17" ht="15">
      <c r="A230" s="6"/>
      <c r="B230" s="6"/>
      <c r="C230" s="6"/>
      <c r="D230" s="10"/>
      <c r="E230" s="13"/>
      <c r="F230" s="9"/>
      <c r="G230" s="10"/>
      <c r="H230" s="7"/>
      <c r="I230" s="7"/>
      <c r="J230" s="10"/>
      <c r="K230" s="12"/>
      <c r="L230" s="5"/>
      <c r="M230" s="5"/>
      <c r="N230" s="12"/>
      <c r="O230" s="12"/>
      <c r="P230" s="33"/>
      <c r="Q230" s="22"/>
    </row>
    <row r="231" spans="1:17" ht="15">
      <c r="A231" s="6"/>
      <c r="B231" s="6"/>
      <c r="C231" s="6"/>
      <c r="D231" s="10"/>
      <c r="E231" s="13"/>
      <c r="F231" s="9"/>
      <c r="G231" s="10"/>
      <c r="H231" s="7"/>
      <c r="I231" s="7"/>
      <c r="J231" s="10"/>
      <c r="K231" s="12"/>
      <c r="L231" s="5"/>
      <c r="M231" s="5"/>
      <c r="N231" s="12"/>
      <c r="O231" s="12"/>
      <c r="P231" s="33"/>
      <c r="Q231" s="22"/>
    </row>
    <row r="232" spans="1:17" ht="15">
      <c r="A232" s="6"/>
      <c r="B232" s="6"/>
      <c r="C232" s="6"/>
      <c r="D232" s="10"/>
      <c r="E232" s="13"/>
      <c r="F232" s="9"/>
      <c r="G232" s="10"/>
      <c r="H232" s="7"/>
      <c r="I232" s="7"/>
      <c r="J232" s="10"/>
      <c r="K232" s="12"/>
      <c r="L232" s="5"/>
      <c r="M232" s="5"/>
      <c r="N232" s="12"/>
      <c r="O232" s="12"/>
      <c r="P232" s="33"/>
      <c r="Q232" s="22"/>
    </row>
    <row r="233" spans="1:17" ht="15">
      <c r="A233" s="6"/>
      <c r="B233" s="6"/>
      <c r="C233" s="6"/>
      <c r="D233" s="10"/>
      <c r="E233" s="13"/>
      <c r="F233" s="9"/>
      <c r="G233" s="10"/>
      <c r="H233" s="7"/>
      <c r="I233" s="7"/>
      <c r="J233" s="7"/>
      <c r="K233" s="5"/>
      <c r="L233" s="5"/>
      <c r="M233" s="5"/>
      <c r="N233" s="5"/>
      <c r="O233" s="5"/>
      <c r="P233" s="19"/>
      <c r="Q233" s="22"/>
    </row>
    <row r="234" spans="1:17" ht="15">
      <c r="A234" s="6"/>
      <c r="B234" s="6"/>
      <c r="C234" s="6"/>
      <c r="D234" s="10"/>
      <c r="E234" s="13"/>
      <c r="F234" s="9"/>
      <c r="G234" s="10"/>
      <c r="H234" s="7"/>
      <c r="I234" s="7"/>
      <c r="J234" s="10"/>
      <c r="K234" s="12"/>
      <c r="L234" s="5"/>
      <c r="M234" s="5"/>
      <c r="N234" s="12"/>
      <c r="O234" s="12"/>
      <c r="P234" s="33"/>
      <c r="Q234" s="22"/>
    </row>
    <row r="235" spans="1:17" ht="15">
      <c r="A235" s="6"/>
      <c r="B235" s="6"/>
      <c r="C235" s="6"/>
      <c r="D235" s="10"/>
      <c r="E235" s="13"/>
      <c r="F235" s="9"/>
      <c r="G235" s="10"/>
      <c r="H235" s="7"/>
      <c r="I235" s="7"/>
      <c r="J235" s="7"/>
      <c r="K235" s="5"/>
      <c r="L235" s="5"/>
      <c r="M235" s="5"/>
      <c r="N235" s="5"/>
      <c r="O235" s="5"/>
      <c r="P235" s="19"/>
      <c r="Q235" s="22"/>
    </row>
    <row r="236" spans="1:17" ht="15">
      <c r="A236" s="6"/>
      <c r="B236" s="6"/>
      <c r="C236" s="6"/>
      <c r="D236" s="10"/>
      <c r="E236" s="13"/>
      <c r="F236" s="9"/>
      <c r="G236" s="10"/>
      <c r="H236" s="7"/>
      <c r="I236" s="7"/>
      <c r="J236" s="10"/>
      <c r="K236" s="12"/>
      <c r="L236" s="5"/>
      <c r="M236" s="5"/>
      <c r="N236" s="12"/>
      <c r="O236" s="12"/>
      <c r="P236" s="33"/>
      <c r="Q236" s="22"/>
    </row>
    <row r="237" spans="1:17" ht="15">
      <c r="A237" s="10"/>
      <c r="B237" s="10"/>
      <c r="C237" s="10"/>
      <c r="D237" s="10"/>
      <c r="E237" s="13"/>
      <c r="F237" s="9"/>
      <c r="G237" s="10"/>
      <c r="H237" s="7"/>
      <c r="I237" s="7"/>
      <c r="J237" s="10"/>
      <c r="K237" s="12"/>
      <c r="L237" s="5"/>
      <c r="M237" s="5"/>
      <c r="N237" s="12"/>
      <c r="O237" s="12"/>
      <c r="P237" s="33"/>
      <c r="Q237" s="22"/>
    </row>
    <row r="238" spans="1:17" ht="15">
      <c r="A238" s="6"/>
      <c r="B238" s="6"/>
      <c r="C238" s="6"/>
      <c r="D238" s="10"/>
      <c r="E238" s="13"/>
      <c r="F238" s="9"/>
      <c r="G238" s="10"/>
      <c r="H238" s="7"/>
      <c r="I238" s="7"/>
      <c r="J238" s="10"/>
      <c r="K238" s="12"/>
      <c r="L238" s="5"/>
      <c r="M238" s="5"/>
      <c r="N238" s="12"/>
      <c r="O238" s="12"/>
      <c r="P238" s="33"/>
      <c r="Q238" s="22"/>
    </row>
    <row r="239" spans="1:17" ht="15">
      <c r="A239" s="6"/>
      <c r="B239" s="6"/>
      <c r="C239" s="6"/>
      <c r="D239" s="10"/>
      <c r="E239" s="13"/>
      <c r="F239" s="9"/>
      <c r="G239" s="10"/>
      <c r="H239" s="7"/>
      <c r="I239" s="7"/>
      <c r="J239" s="10"/>
      <c r="K239" s="12"/>
      <c r="L239" s="5"/>
      <c r="M239" s="5"/>
      <c r="N239" s="12"/>
      <c r="O239" s="12"/>
      <c r="P239" s="33"/>
      <c r="Q239" s="22"/>
    </row>
    <row r="240" spans="1:17" ht="15">
      <c r="A240" s="6"/>
      <c r="B240" s="6"/>
      <c r="C240" s="6"/>
      <c r="D240" s="10"/>
      <c r="E240" s="13"/>
      <c r="F240" s="9"/>
      <c r="G240" s="10"/>
      <c r="H240" s="7"/>
      <c r="I240" s="7"/>
      <c r="J240" s="10"/>
      <c r="K240" s="12"/>
      <c r="L240" s="5"/>
      <c r="M240" s="5"/>
      <c r="N240" s="12"/>
      <c r="O240" s="12"/>
      <c r="P240" s="33"/>
      <c r="Q240" s="22"/>
    </row>
    <row r="241" spans="1:17" ht="15">
      <c r="A241" s="6"/>
      <c r="B241" s="6"/>
      <c r="C241" s="6"/>
      <c r="D241" s="10"/>
      <c r="E241" s="13"/>
      <c r="F241" s="9"/>
      <c r="G241" s="10"/>
      <c r="H241" s="7"/>
      <c r="I241" s="7"/>
      <c r="J241" s="10"/>
      <c r="K241" s="12"/>
      <c r="L241" s="5"/>
      <c r="M241" s="5"/>
      <c r="N241" s="12"/>
      <c r="O241" s="12"/>
      <c r="P241" s="33"/>
      <c r="Q241" s="22"/>
    </row>
    <row r="242" spans="1:17" ht="15">
      <c r="A242" s="6"/>
      <c r="B242" s="6"/>
      <c r="C242" s="6"/>
      <c r="D242" s="10"/>
      <c r="E242" s="13"/>
      <c r="F242" s="9"/>
      <c r="G242" s="10"/>
      <c r="H242" s="7"/>
      <c r="I242" s="7"/>
      <c r="J242" s="10"/>
      <c r="K242" s="12"/>
      <c r="L242" s="5"/>
      <c r="M242" s="5"/>
      <c r="N242" s="12"/>
      <c r="O242" s="12"/>
      <c r="P242" s="33"/>
      <c r="Q242" s="22"/>
    </row>
    <row r="243" spans="1:241" ht="15">
      <c r="A243" s="6"/>
      <c r="B243" s="6"/>
      <c r="C243" s="6"/>
      <c r="D243" s="7"/>
      <c r="E243" s="3"/>
      <c r="F243" s="9"/>
      <c r="G243" s="10"/>
      <c r="H243" s="7"/>
      <c r="I243" s="7"/>
      <c r="J243" s="7"/>
      <c r="K243" s="5"/>
      <c r="L243" s="5"/>
      <c r="M243" s="5"/>
      <c r="N243" s="5"/>
      <c r="O243" s="5"/>
      <c r="P243" s="19"/>
      <c r="Q243" s="7"/>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row>
    <row r="244" spans="1:16" ht="15">
      <c r="A244" s="6"/>
      <c r="B244" s="6"/>
      <c r="C244" s="6"/>
      <c r="D244" s="10"/>
      <c r="E244" s="13"/>
      <c r="F244" s="9"/>
      <c r="G244" s="10"/>
      <c r="H244" s="7"/>
      <c r="I244" s="7"/>
      <c r="J244" s="10"/>
      <c r="K244" s="12"/>
      <c r="L244" s="5"/>
      <c r="M244" s="5"/>
      <c r="N244" s="12"/>
      <c r="O244" s="12"/>
      <c r="P244" s="33"/>
    </row>
    <row r="245" spans="1:17" ht="15">
      <c r="A245" s="6"/>
      <c r="B245" s="6"/>
      <c r="C245" s="6"/>
      <c r="D245" s="10"/>
      <c r="E245" s="13"/>
      <c r="F245" s="9"/>
      <c r="G245" s="10"/>
      <c r="H245" s="7"/>
      <c r="I245" s="7"/>
      <c r="J245" s="10"/>
      <c r="K245" s="12"/>
      <c r="L245" s="5"/>
      <c r="M245" s="5"/>
      <c r="N245" s="12"/>
      <c r="O245" s="12"/>
      <c r="P245" s="33"/>
      <c r="Q245" s="22"/>
    </row>
    <row r="246" spans="1:17" ht="15">
      <c r="A246" s="6"/>
      <c r="B246" s="6"/>
      <c r="C246" s="6"/>
      <c r="D246" s="10"/>
      <c r="E246" s="13"/>
      <c r="F246" s="9"/>
      <c r="G246" s="10"/>
      <c r="H246" s="7"/>
      <c r="I246" s="7"/>
      <c r="J246" s="10"/>
      <c r="K246" s="12"/>
      <c r="L246" s="5"/>
      <c r="M246" s="5"/>
      <c r="N246" s="12"/>
      <c r="O246" s="12"/>
      <c r="P246" s="33"/>
      <c r="Q246" s="22"/>
    </row>
    <row r="247" spans="1:17" ht="15">
      <c r="A247" s="6"/>
      <c r="B247" s="6"/>
      <c r="C247" s="6"/>
      <c r="D247" s="10"/>
      <c r="E247" s="13"/>
      <c r="F247" s="9"/>
      <c r="G247" s="10"/>
      <c r="H247" s="7"/>
      <c r="I247" s="7"/>
      <c r="J247" s="10"/>
      <c r="K247" s="12"/>
      <c r="L247" s="5"/>
      <c r="M247" s="5"/>
      <c r="N247" s="12"/>
      <c r="O247" s="12"/>
      <c r="P247" s="33"/>
      <c r="Q247" s="22"/>
    </row>
    <row r="248" spans="1:17" ht="15">
      <c r="A248" s="10"/>
      <c r="B248" s="10"/>
      <c r="C248" s="10"/>
      <c r="D248" s="10"/>
      <c r="E248" s="13"/>
      <c r="F248" s="9"/>
      <c r="G248" s="10"/>
      <c r="H248" s="7"/>
      <c r="I248" s="7"/>
      <c r="J248" s="14"/>
      <c r="K248" s="12"/>
      <c r="L248" s="5"/>
      <c r="M248" s="5"/>
      <c r="N248" s="12"/>
      <c r="O248" s="12"/>
      <c r="P248" s="33"/>
      <c r="Q248" s="22"/>
    </row>
    <row r="249" spans="1:17" ht="15">
      <c r="A249" s="6"/>
      <c r="B249" s="6"/>
      <c r="C249" s="6"/>
      <c r="D249" s="10"/>
      <c r="E249" s="13"/>
      <c r="F249" s="9"/>
      <c r="G249" s="10"/>
      <c r="H249" s="7"/>
      <c r="I249" s="7"/>
      <c r="J249" s="10"/>
      <c r="K249" s="12"/>
      <c r="L249" s="5"/>
      <c r="M249" s="5"/>
      <c r="N249" s="12"/>
      <c r="O249" s="12"/>
      <c r="P249" s="33"/>
      <c r="Q249" s="22"/>
    </row>
    <row r="250" spans="1:241" ht="15">
      <c r="A250" s="6"/>
      <c r="B250" s="6"/>
      <c r="C250" s="6"/>
      <c r="D250" s="7"/>
      <c r="E250" s="8"/>
      <c r="F250" s="9"/>
      <c r="G250" s="10"/>
      <c r="H250" s="7"/>
      <c r="I250" s="7"/>
      <c r="J250" s="7"/>
      <c r="K250" s="5"/>
      <c r="L250" s="5"/>
      <c r="M250" s="5"/>
      <c r="N250" s="5"/>
      <c r="O250" s="5"/>
      <c r="P250" s="19"/>
      <c r="Q250" s="7"/>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row>
    <row r="251" spans="1:17" ht="15">
      <c r="A251" s="6"/>
      <c r="B251" s="6"/>
      <c r="C251" s="6"/>
      <c r="D251" s="10"/>
      <c r="E251" s="13"/>
      <c r="F251" s="9"/>
      <c r="G251" s="10"/>
      <c r="H251" s="7"/>
      <c r="I251" s="7"/>
      <c r="J251" s="10"/>
      <c r="K251" s="12"/>
      <c r="L251" s="5"/>
      <c r="M251" s="5"/>
      <c r="N251" s="12"/>
      <c r="O251" s="12"/>
      <c r="P251" s="33"/>
      <c r="Q251" s="22"/>
    </row>
    <row r="252" spans="1:17" ht="15">
      <c r="A252" s="10"/>
      <c r="B252" s="10"/>
      <c r="C252" s="10"/>
      <c r="D252" s="10"/>
      <c r="E252" s="13"/>
      <c r="F252" s="9"/>
      <c r="G252" s="10"/>
      <c r="H252" s="7"/>
      <c r="I252" s="7"/>
      <c r="J252" s="10"/>
      <c r="K252" s="12"/>
      <c r="L252" s="5"/>
      <c r="M252" s="5"/>
      <c r="N252" s="12"/>
      <c r="O252" s="12"/>
      <c r="P252" s="33"/>
      <c r="Q252" s="22"/>
    </row>
    <row r="253" spans="1:17" ht="15">
      <c r="A253" s="6"/>
      <c r="B253" s="6"/>
      <c r="C253" s="6"/>
      <c r="D253" s="10"/>
      <c r="E253" s="13"/>
      <c r="F253" s="9"/>
      <c r="G253" s="10"/>
      <c r="H253" s="7"/>
      <c r="I253" s="7"/>
      <c r="J253" s="10"/>
      <c r="L253" s="5"/>
      <c r="M253" s="5"/>
      <c r="Q253" s="10"/>
    </row>
    <row r="254" spans="1:17" ht="15">
      <c r="A254" s="10"/>
      <c r="B254" s="10"/>
      <c r="C254" s="10"/>
      <c r="D254" s="10"/>
      <c r="E254" s="13"/>
      <c r="F254" s="9"/>
      <c r="G254" s="10"/>
      <c r="H254" s="7"/>
      <c r="I254" s="7"/>
      <c r="J254" s="10"/>
      <c r="K254" s="12"/>
      <c r="L254" s="5"/>
      <c r="M254" s="5"/>
      <c r="N254" s="12"/>
      <c r="O254" s="12"/>
      <c r="P254" s="33"/>
      <c r="Q254" s="22"/>
    </row>
    <row r="255" spans="1:17" ht="15">
      <c r="A255" s="10"/>
      <c r="B255" s="10"/>
      <c r="C255" s="10"/>
      <c r="D255" s="10"/>
      <c r="E255" s="13"/>
      <c r="F255" s="9"/>
      <c r="G255" s="10"/>
      <c r="H255" s="7"/>
      <c r="I255" s="7"/>
      <c r="J255" s="14"/>
      <c r="K255" s="12"/>
      <c r="L255" s="5"/>
      <c r="M255" s="5"/>
      <c r="N255" s="12"/>
      <c r="O255" s="12"/>
      <c r="P255" s="33"/>
      <c r="Q255" s="22"/>
    </row>
    <row r="256" spans="1:17" ht="15">
      <c r="A256" s="10"/>
      <c r="B256" s="10"/>
      <c r="C256" s="10"/>
      <c r="D256" s="10"/>
      <c r="E256" s="13"/>
      <c r="F256" s="9"/>
      <c r="G256" s="10"/>
      <c r="H256" s="7"/>
      <c r="I256" s="7"/>
      <c r="J256" s="14"/>
      <c r="K256" s="12"/>
      <c r="L256" s="5"/>
      <c r="M256" s="5"/>
      <c r="N256" s="12"/>
      <c r="O256" s="12"/>
      <c r="P256" s="33"/>
      <c r="Q256" s="22"/>
    </row>
    <row r="257" spans="1:17" ht="15">
      <c r="A257" s="6"/>
      <c r="B257" s="6"/>
      <c r="C257" s="6"/>
      <c r="D257" s="10"/>
      <c r="E257" s="13"/>
      <c r="F257" s="9"/>
      <c r="G257" s="10"/>
      <c r="H257" s="7"/>
      <c r="I257" s="7"/>
      <c r="J257" s="10"/>
      <c r="K257" s="12"/>
      <c r="L257" s="5"/>
      <c r="M257" s="5"/>
      <c r="N257" s="12"/>
      <c r="O257" s="12"/>
      <c r="P257" s="33"/>
      <c r="Q257" s="22"/>
    </row>
    <row r="258" spans="1:17" ht="15">
      <c r="A258" s="6"/>
      <c r="B258" s="6"/>
      <c r="C258" s="6"/>
      <c r="D258" s="10"/>
      <c r="E258" s="13"/>
      <c r="F258" s="9"/>
      <c r="G258" s="10"/>
      <c r="H258" s="7"/>
      <c r="I258" s="7"/>
      <c r="J258" s="10"/>
      <c r="K258" s="12"/>
      <c r="L258" s="5"/>
      <c r="M258" s="5"/>
      <c r="N258" s="12"/>
      <c r="O258" s="12"/>
      <c r="P258" s="33"/>
      <c r="Q258" s="22"/>
    </row>
    <row r="259" spans="1:17" ht="15">
      <c r="A259" s="6"/>
      <c r="B259" s="6"/>
      <c r="C259" s="6"/>
      <c r="D259" s="10"/>
      <c r="E259" s="13"/>
      <c r="F259" s="9"/>
      <c r="G259" s="10"/>
      <c r="H259" s="7"/>
      <c r="I259" s="7"/>
      <c r="J259" s="7"/>
      <c r="K259" s="5"/>
      <c r="L259" s="5"/>
      <c r="M259" s="5"/>
      <c r="N259" s="5"/>
      <c r="O259" s="5"/>
      <c r="P259" s="19"/>
      <c r="Q259" s="22"/>
    </row>
    <row r="260" spans="1:241" ht="15">
      <c r="A260" s="7"/>
      <c r="B260" s="7"/>
      <c r="C260" s="7"/>
      <c r="D260" s="10"/>
      <c r="E260" s="13"/>
      <c r="F260" s="9"/>
      <c r="G260" s="10"/>
      <c r="H260" s="7"/>
      <c r="I260" s="7"/>
      <c r="J260" s="14"/>
      <c r="K260" s="12"/>
      <c r="L260" s="5"/>
      <c r="M260" s="5"/>
      <c r="N260" s="12"/>
      <c r="O260" s="12"/>
      <c r="P260" s="33"/>
      <c r="Q260" s="14"/>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row>
    <row r="261" spans="1:17" ht="15">
      <c r="A261" s="6"/>
      <c r="B261" s="6"/>
      <c r="C261" s="6"/>
      <c r="D261" s="10"/>
      <c r="E261" s="13"/>
      <c r="F261" s="9"/>
      <c r="G261" s="10"/>
      <c r="H261" s="7"/>
      <c r="I261" s="7"/>
      <c r="J261" s="10"/>
      <c r="L261" s="5"/>
      <c r="M261" s="5"/>
      <c r="Q261" s="10"/>
    </row>
    <row r="262" spans="1:17" ht="15">
      <c r="A262" s="6"/>
      <c r="B262" s="6"/>
      <c r="C262" s="6"/>
      <c r="D262" s="10"/>
      <c r="E262" s="13"/>
      <c r="F262" s="9"/>
      <c r="G262" s="10"/>
      <c r="H262" s="7"/>
      <c r="I262" s="7"/>
      <c r="J262" s="10"/>
      <c r="K262" s="12"/>
      <c r="L262" s="5"/>
      <c r="M262" s="5"/>
      <c r="N262" s="12"/>
      <c r="O262" s="12"/>
      <c r="P262" s="33"/>
      <c r="Q262" s="22"/>
    </row>
    <row r="263" spans="1:241" ht="15">
      <c r="A263" s="10"/>
      <c r="B263" s="10"/>
      <c r="C263" s="10"/>
      <c r="D263" s="10"/>
      <c r="E263" s="13"/>
      <c r="F263" s="9"/>
      <c r="G263" s="10"/>
      <c r="H263" s="7"/>
      <c r="I263" s="7"/>
      <c r="J263" s="14"/>
      <c r="K263" s="12"/>
      <c r="L263" s="5"/>
      <c r="M263" s="5"/>
      <c r="N263" s="12"/>
      <c r="O263" s="12"/>
      <c r="P263" s="33"/>
      <c r="Q263" s="14"/>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row>
    <row r="264" spans="1:241" ht="15">
      <c r="A264" s="10"/>
      <c r="B264" s="10"/>
      <c r="C264" s="10"/>
      <c r="D264" s="10"/>
      <c r="E264" s="13"/>
      <c r="F264" s="9"/>
      <c r="G264" s="10"/>
      <c r="H264" s="7"/>
      <c r="I264" s="7"/>
      <c r="J264" s="14"/>
      <c r="K264" s="12"/>
      <c r="L264" s="5"/>
      <c r="M264" s="5"/>
      <c r="N264" s="12"/>
      <c r="O264" s="12"/>
      <c r="P264" s="33"/>
      <c r="Q264" s="14"/>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row>
    <row r="265" spans="1:17" ht="15">
      <c r="A265" s="6"/>
      <c r="B265" s="6"/>
      <c r="C265" s="6"/>
      <c r="D265" s="10"/>
      <c r="E265" s="13"/>
      <c r="F265" s="9"/>
      <c r="G265" s="10"/>
      <c r="H265" s="7"/>
      <c r="I265" s="7"/>
      <c r="J265" s="7"/>
      <c r="K265" s="5"/>
      <c r="L265" s="5"/>
      <c r="M265" s="5"/>
      <c r="N265" s="5"/>
      <c r="O265" s="5"/>
      <c r="P265" s="19"/>
      <c r="Q265" s="7"/>
    </row>
    <row r="266" spans="1:241" ht="15">
      <c r="A266" s="10"/>
      <c r="B266" s="10"/>
      <c r="C266" s="10"/>
      <c r="D266" s="10"/>
      <c r="E266" s="13"/>
      <c r="F266" s="9"/>
      <c r="G266" s="10"/>
      <c r="H266" s="7"/>
      <c r="I266" s="7"/>
      <c r="J266" s="14"/>
      <c r="K266" s="12"/>
      <c r="L266" s="5"/>
      <c r="M266" s="5"/>
      <c r="N266" s="12"/>
      <c r="O266" s="12"/>
      <c r="P266" s="33"/>
      <c r="Q266" s="14"/>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row>
    <row r="267" spans="1:17" ht="15">
      <c r="A267" s="6"/>
      <c r="B267" s="6"/>
      <c r="C267" s="6"/>
      <c r="D267" s="10"/>
      <c r="E267" s="13"/>
      <c r="F267" s="9"/>
      <c r="G267" s="10"/>
      <c r="H267" s="7"/>
      <c r="I267" s="7"/>
      <c r="J267" s="10"/>
      <c r="K267" s="12"/>
      <c r="L267" s="5"/>
      <c r="M267" s="5"/>
      <c r="N267" s="12"/>
      <c r="O267" s="12"/>
      <c r="P267" s="33"/>
      <c r="Q267" s="22"/>
    </row>
    <row r="268" spans="1:17" ht="15">
      <c r="A268" s="6"/>
      <c r="B268" s="6"/>
      <c r="C268" s="6"/>
      <c r="D268" s="10"/>
      <c r="E268" s="13"/>
      <c r="F268" s="9"/>
      <c r="G268" s="10"/>
      <c r="H268" s="7"/>
      <c r="I268" s="7"/>
      <c r="J268" s="10"/>
      <c r="K268" s="12"/>
      <c r="L268" s="5"/>
      <c r="M268" s="5"/>
      <c r="N268" s="12"/>
      <c r="O268" s="12"/>
      <c r="P268" s="33"/>
      <c r="Q268" s="22"/>
    </row>
    <row r="269" spans="1:17" ht="15">
      <c r="A269" s="6"/>
      <c r="B269" s="6"/>
      <c r="C269" s="6"/>
      <c r="D269" s="10"/>
      <c r="E269" s="13"/>
      <c r="F269" s="9"/>
      <c r="G269" s="10"/>
      <c r="H269" s="7"/>
      <c r="I269" s="7"/>
      <c r="J269" s="10"/>
      <c r="K269" s="12"/>
      <c r="L269" s="5"/>
      <c r="M269" s="5"/>
      <c r="N269" s="12"/>
      <c r="O269" s="12"/>
      <c r="P269" s="33"/>
      <c r="Q269" s="22"/>
    </row>
    <row r="270" spans="1:17" ht="15">
      <c r="A270" s="6"/>
      <c r="B270" s="6"/>
      <c r="C270" s="6"/>
      <c r="D270" s="10"/>
      <c r="E270" s="13"/>
      <c r="F270" s="9"/>
      <c r="G270" s="10"/>
      <c r="H270" s="7"/>
      <c r="I270" s="7"/>
      <c r="J270" s="10"/>
      <c r="K270" s="12"/>
      <c r="L270" s="5"/>
      <c r="M270" s="5"/>
      <c r="N270" s="12"/>
      <c r="O270" s="12"/>
      <c r="P270" s="33"/>
      <c r="Q270" s="22"/>
    </row>
    <row r="271" spans="1:17" ht="15">
      <c r="A271" s="6"/>
      <c r="B271" s="6"/>
      <c r="C271" s="6"/>
      <c r="D271" s="10"/>
      <c r="E271" s="13"/>
      <c r="F271" s="9"/>
      <c r="G271" s="10"/>
      <c r="H271" s="7"/>
      <c r="I271" s="7"/>
      <c r="J271" s="10"/>
      <c r="K271" s="12"/>
      <c r="L271" s="5"/>
      <c r="M271" s="5"/>
      <c r="N271" s="12"/>
      <c r="O271" s="12"/>
      <c r="P271" s="33"/>
      <c r="Q271" s="22"/>
    </row>
    <row r="272" spans="1:17" ht="15">
      <c r="A272" s="6"/>
      <c r="B272" s="6"/>
      <c r="C272" s="6"/>
      <c r="D272" s="10"/>
      <c r="E272" s="13"/>
      <c r="F272" s="9"/>
      <c r="G272" s="10"/>
      <c r="H272" s="7"/>
      <c r="I272" s="7"/>
      <c r="J272" s="10"/>
      <c r="K272" s="12"/>
      <c r="L272" s="5"/>
      <c r="M272" s="5"/>
      <c r="N272" s="12"/>
      <c r="O272" s="12"/>
      <c r="P272" s="33"/>
      <c r="Q272" s="22"/>
    </row>
    <row r="273" spans="1:17" ht="15">
      <c r="A273" s="6"/>
      <c r="B273" s="6"/>
      <c r="C273" s="6"/>
      <c r="D273" s="10"/>
      <c r="E273" s="13"/>
      <c r="F273" s="9"/>
      <c r="G273" s="10"/>
      <c r="H273" s="7"/>
      <c r="I273" s="7"/>
      <c r="J273" s="10"/>
      <c r="K273" s="12"/>
      <c r="L273" s="5"/>
      <c r="M273" s="5"/>
      <c r="N273" s="12"/>
      <c r="O273" s="12"/>
      <c r="P273" s="33"/>
      <c r="Q273" s="22"/>
    </row>
    <row r="274" spans="1:17" ht="15">
      <c r="A274" s="6"/>
      <c r="B274" s="6"/>
      <c r="C274" s="6"/>
      <c r="D274" s="10"/>
      <c r="E274" s="13"/>
      <c r="F274" s="9"/>
      <c r="G274" s="10"/>
      <c r="H274" s="7"/>
      <c r="I274" s="7"/>
      <c r="J274" s="10"/>
      <c r="K274" s="12"/>
      <c r="L274" s="5"/>
      <c r="M274" s="5"/>
      <c r="N274" s="12"/>
      <c r="O274" s="12"/>
      <c r="P274" s="33"/>
      <c r="Q274" s="22"/>
    </row>
    <row r="275" spans="1:17" ht="15">
      <c r="A275" s="6"/>
      <c r="B275" s="6"/>
      <c r="C275" s="6"/>
      <c r="D275" s="10"/>
      <c r="E275" s="13"/>
      <c r="F275" s="9"/>
      <c r="G275" s="10"/>
      <c r="H275" s="7"/>
      <c r="I275" s="7"/>
      <c r="J275" s="10"/>
      <c r="K275" s="12"/>
      <c r="L275" s="5"/>
      <c r="M275" s="5"/>
      <c r="N275" s="12"/>
      <c r="O275" s="12"/>
      <c r="P275" s="33"/>
      <c r="Q275" s="22"/>
    </row>
    <row r="276" spans="1:17" ht="15">
      <c r="A276" s="6"/>
      <c r="B276" s="6"/>
      <c r="C276" s="6"/>
      <c r="D276" s="10"/>
      <c r="E276" s="13"/>
      <c r="F276" s="9"/>
      <c r="G276" s="10"/>
      <c r="H276" s="7"/>
      <c r="I276" s="7"/>
      <c r="J276" s="10"/>
      <c r="K276" s="12"/>
      <c r="L276" s="5"/>
      <c r="M276" s="5"/>
      <c r="N276" s="12"/>
      <c r="O276" s="12"/>
      <c r="P276" s="33"/>
      <c r="Q276" s="22"/>
    </row>
    <row r="277" spans="1:17" ht="15">
      <c r="A277" s="6"/>
      <c r="B277" s="6"/>
      <c r="C277" s="6"/>
      <c r="D277" s="10"/>
      <c r="E277" s="13"/>
      <c r="F277" s="9"/>
      <c r="G277" s="10"/>
      <c r="H277" s="7"/>
      <c r="I277" s="7"/>
      <c r="J277" s="10"/>
      <c r="K277" s="12"/>
      <c r="L277" s="5"/>
      <c r="M277" s="5"/>
      <c r="N277" s="12"/>
      <c r="O277" s="12"/>
      <c r="P277" s="33"/>
      <c r="Q277" s="22"/>
    </row>
    <row r="278" spans="1:241" ht="15">
      <c r="A278" s="10"/>
      <c r="B278" s="10"/>
      <c r="C278" s="10"/>
      <c r="D278" s="10"/>
      <c r="E278" s="13"/>
      <c r="F278" s="9"/>
      <c r="G278" s="10"/>
      <c r="H278" s="7"/>
      <c r="I278" s="7"/>
      <c r="J278" s="14"/>
      <c r="K278" s="12"/>
      <c r="L278" s="5"/>
      <c r="M278" s="5"/>
      <c r="N278" s="12"/>
      <c r="O278" s="12"/>
      <c r="P278" s="33"/>
      <c r="Q278" s="14"/>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row>
    <row r="279" spans="1:17" ht="15">
      <c r="A279" s="6"/>
      <c r="B279" s="6"/>
      <c r="C279" s="6"/>
      <c r="D279" s="10"/>
      <c r="E279" s="13"/>
      <c r="F279" s="9"/>
      <c r="G279" s="10"/>
      <c r="H279" s="7"/>
      <c r="I279" s="7"/>
      <c r="J279" s="10"/>
      <c r="K279" s="12"/>
      <c r="L279" s="5"/>
      <c r="M279" s="5"/>
      <c r="N279" s="12"/>
      <c r="O279" s="12"/>
      <c r="P279" s="33"/>
      <c r="Q279" s="22"/>
    </row>
    <row r="280" spans="1:241" ht="15">
      <c r="A280" s="10"/>
      <c r="B280" s="10"/>
      <c r="C280" s="10"/>
      <c r="D280" s="10"/>
      <c r="E280" s="13"/>
      <c r="F280" s="9"/>
      <c r="G280" s="10"/>
      <c r="H280" s="7"/>
      <c r="I280" s="7"/>
      <c r="J280" s="14"/>
      <c r="K280" s="12"/>
      <c r="L280" s="5"/>
      <c r="M280" s="5"/>
      <c r="N280" s="12"/>
      <c r="O280" s="12"/>
      <c r="P280" s="33"/>
      <c r="Q280" s="14"/>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row>
    <row r="281" spans="1:241" ht="15">
      <c r="A281" s="10"/>
      <c r="B281" s="10"/>
      <c r="C281" s="10"/>
      <c r="D281" s="10"/>
      <c r="E281" s="13"/>
      <c r="F281" s="9"/>
      <c r="G281" s="10"/>
      <c r="H281" s="7"/>
      <c r="I281" s="7"/>
      <c r="J281" s="14"/>
      <c r="K281" s="12"/>
      <c r="L281" s="5"/>
      <c r="M281" s="5"/>
      <c r="N281" s="12"/>
      <c r="O281" s="12"/>
      <c r="P281" s="33"/>
      <c r="Q281" s="14"/>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row>
    <row r="282" spans="1:17" ht="15">
      <c r="A282" s="10"/>
      <c r="B282" s="10"/>
      <c r="C282" s="10"/>
      <c r="D282" s="10"/>
      <c r="E282" s="13"/>
      <c r="F282" s="9"/>
      <c r="G282" s="10"/>
      <c r="H282" s="7"/>
      <c r="I282" s="7"/>
      <c r="J282" s="14"/>
      <c r="K282" s="12"/>
      <c r="L282" s="5"/>
      <c r="M282" s="5"/>
      <c r="N282" s="12"/>
      <c r="O282" s="12"/>
      <c r="P282" s="33"/>
      <c r="Q282" s="22"/>
    </row>
    <row r="283" spans="1:17" ht="15">
      <c r="A283" s="6"/>
      <c r="B283" s="6"/>
      <c r="C283" s="6"/>
      <c r="D283" s="10"/>
      <c r="E283" s="13"/>
      <c r="F283" s="9"/>
      <c r="G283" s="10"/>
      <c r="H283" s="7"/>
      <c r="I283" s="7"/>
      <c r="J283" s="10"/>
      <c r="K283" s="12"/>
      <c r="L283" s="5"/>
      <c r="M283" s="5"/>
      <c r="N283" s="12"/>
      <c r="O283" s="12"/>
      <c r="P283" s="33"/>
      <c r="Q283" s="22"/>
    </row>
    <row r="284" spans="1:241" ht="15">
      <c r="A284" s="10"/>
      <c r="B284" s="10"/>
      <c r="C284" s="10"/>
      <c r="D284" s="10"/>
      <c r="E284" s="13"/>
      <c r="F284" s="9"/>
      <c r="G284" s="10"/>
      <c r="H284" s="7"/>
      <c r="I284" s="7"/>
      <c r="J284" s="14"/>
      <c r="K284" s="12"/>
      <c r="L284" s="5"/>
      <c r="M284" s="5"/>
      <c r="N284" s="12"/>
      <c r="O284" s="12"/>
      <c r="P284" s="33"/>
      <c r="Q284" s="14"/>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row>
    <row r="285" spans="1:17" ht="15">
      <c r="A285" s="6"/>
      <c r="B285" s="6"/>
      <c r="C285" s="6"/>
      <c r="D285" s="10"/>
      <c r="E285" s="13"/>
      <c r="F285" s="9"/>
      <c r="G285" s="10"/>
      <c r="H285" s="7"/>
      <c r="I285" s="7"/>
      <c r="J285" s="10"/>
      <c r="L285" s="5"/>
      <c r="M285" s="5"/>
      <c r="Q285" s="26"/>
    </row>
    <row r="286" spans="1:17" ht="15">
      <c r="A286" s="6"/>
      <c r="B286" s="6"/>
      <c r="C286" s="6"/>
      <c r="D286" s="10"/>
      <c r="E286" s="13"/>
      <c r="F286" s="9"/>
      <c r="G286" s="10"/>
      <c r="H286" s="7"/>
      <c r="I286" s="7"/>
      <c r="J286" s="10"/>
      <c r="K286" s="12"/>
      <c r="L286" s="5"/>
      <c r="M286" s="5"/>
      <c r="N286" s="12"/>
      <c r="O286" s="12"/>
      <c r="P286" s="33"/>
      <c r="Q286" s="22"/>
    </row>
    <row r="287" spans="1:17" ht="15">
      <c r="A287" s="6"/>
      <c r="B287" s="6"/>
      <c r="C287" s="6"/>
      <c r="D287" s="10"/>
      <c r="E287" s="13"/>
      <c r="F287" s="9"/>
      <c r="G287" s="10"/>
      <c r="H287" s="7"/>
      <c r="I287" s="7"/>
      <c r="J287" s="10"/>
      <c r="K287" s="12"/>
      <c r="L287" s="5"/>
      <c r="M287" s="5"/>
      <c r="N287" s="12"/>
      <c r="O287" s="12"/>
      <c r="P287" s="33"/>
      <c r="Q287" s="22"/>
    </row>
    <row r="288" spans="1:17" ht="15">
      <c r="A288" s="6"/>
      <c r="B288" s="6"/>
      <c r="C288" s="6"/>
      <c r="D288" s="10"/>
      <c r="E288" s="13"/>
      <c r="F288" s="9"/>
      <c r="G288" s="10"/>
      <c r="H288" s="7"/>
      <c r="I288" s="7"/>
      <c r="J288" s="10"/>
      <c r="K288" s="12"/>
      <c r="L288" s="5"/>
      <c r="M288" s="5"/>
      <c r="N288" s="12"/>
      <c r="O288" s="12"/>
      <c r="P288" s="33"/>
      <c r="Q288" s="22"/>
    </row>
    <row r="289" spans="1:17" ht="15">
      <c r="A289" s="6"/>
      <c r="B289" s="6"/>
      <c r="C289" s="6"/>
      <c r="D289" s="10"/>
      <c r="E289" s="13"/>
      <c r="F289" s="9"/>
      <c r="G289" s="10"/>
      <c r="H289" s="7"/>
      <c r="I289" s="7"/>
      <c r="J289" s="10"/>
      <c r="K289" s="12"/>
      <c r="L289" s="5"/>
      <c r="M289" s="5"/>
      <c r="N289" s="12"/>
      <c r="O289" s="12"/>
      <c r="P289" s="33"/>
      <c r="Q289" s="22"/>
    </row>
    <row r="290" spans="1:17" ht="15">
      <c r="A290" s="6"/>
      <c r="B290" s="6"/>
      <c r="C290" s="6"/>
      <c r="D290" s="10"/>
      <c r="E290" s="13"/>
      <c r="F290" s="9"/>
      <c r="G290" s="10"/>
      <c r="H290" s="7"/>
      <c r="I290" s="7"/>
      <c r="J290" s="10"/>
      <c r="K290" s="12"/>
      <c r="L290" s="5"/>
      <c r="M290" s="5"/>
      <c r="N290" s="12"/>
      <c r="O290" s="12"/>
      <c r="P290" s="33"/>
      <c r="Q290" s="24"/>
    </row>
    <row r="291" spans="1:17" ht="15">
      <c r="A291" s="6"/>
      <c r="B291" s="6"/>
      <c r="C291" s="6"/>
      <c r="D291" s="10"/>
      <c r="E291" s="13"/>
      <c r="F291" s="9"/>
      <c r="G291" s="10"/>
      <c r="H291" s="7"/>
      <c r="I291" s="7"/>
      <c r="J291" s="10"/>
      <c r="K291" s="12"/>
      <c r="L291" s="5"/>
      <c r="M291" s="5"/>
      <c r="N291" s="12"/>
      <c r="O291" s="12"/>
      <c r="P291" s="33"/>
      <c r="Q291" s="22"/>
    </row>
    <row r="292" spans="1:241" ht="15">
      <c r="A292" s="10"/>
      <c r="B292" s="10"/>
      <c r="C292" s="10"/>
      <c r="D292" s="10"/>
      <c r="E292" s="13"/>
      <c r="F292" s="9"/>
      <c r="G292" s="10"/>
      <c r="H292" s="7"/>
      <c r="I292" s="7"/>
      <c r="J292" s="14"/>
      <c r="K292" s="12"/>
      <c r="L292" s="5"/>
      <c r="M292" s="5"/>
      <c r="N292" s="12"/>
      <c r="O292" s="12"/>
      <c r="P292" s="33"/>
      <c r="Q292" s="14"/>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row>
    <row r="293" spans="1:17" ht="15">
      <c r="A293" s="6"/>
      <c r="B293" s="6"/>
      <c r="C293" s="6"/>
      <c r="D293" s="10"/>
      <c r="E293" s="13"/>
      <c r="F293" s="9"/>
      <c r="G293" s="10"/>
      <c r="H293" s="7"/>
      <c r="I293" s="7"/>
      <c r="J293" s="10"/>
      <c r="K293" s="12"/>
      <c r="L293" s="5"/>
      <c r="M293" s="5"/>
      <c r="N293" s="12"/>
      <c r="O293" s="12"/>
      <c r="P293" s="33"/>
      <c r="Q293" s="22"/>
    </row>
    <row r="294" spans="1:17" ht="15">
      <c r="A294" s="6"/>
      <c r="B294" s="6"/>
      <c r="C294" s="6"/>
      <c r="D294" s="10"/>
      <c r="E294" s="13"/>
      <c r="F294" s="9"/>
      <c r="G294" s="10"/>
      <c r="H294" s="7"/>
      <c r="I294" s="7"/>
      <c r="J294" s="10"/>
      <c r="K294" s="12"/>
      <c r="L294" s="5"/>
      <c r="M294" s="5"/>
      <c r="N294" s="12"/>
      <c r="O294" s="12"/>
      <c r="P294" s="33"/>
      <c r="Q294" s="22"/>
    </row>
    <row r="295" spans="1:17" ht="15">
      <c r="A295" s="6"/>
      <c r="B295" s="6"/>
      <c r="C295" s="6"/>
      <c r="D295" s="10"/>
      <c r="E295" s="13"/>
      <c r="F295" s="9"/>
      <c r="G295" s="10"/>
      <c r="H295" s="7"/>
      <c r="I295" s="7"/>
      <c r="J295" s="10"/>
      <c r="K295" s="12"/>
      <c r="L295" s="5"/>
      <c r="M295" s="5"/>
      <c r="N295" s="12"/>
      <c r="O295" s="12"/>
      <c r="P295" s="33"/>
      <c r="Q295" s="22"/>
    </row>
    <row r="296" spans="1:17" ht="15">
      <c r="A296" s="10"/>
      <c r="B296" s="10"/>
      <c r="C296" s="10"/>
      <c r="D296" s="10"/>
      <c r="E296" s="13"/>
      <c r="F296" s="9"/>
      <c r="G296" s="10"/>
      <c r="H296" s="7"/>
      <c r="I296" s="7"/>
      <c r="J296" s="14"/>
      <c r="K296" s="12"/>
      <c r="L296" s="5"/>
      <c r="M296" s="5"/>
      <c r="N296" s="12"/>
      <c r="O296" s="12"/>
      <c r="P296" s="33"/>
      <c r="Q296" s="22"/>
    </row>
    <row r="297" spans="1:17" ht="15">
      <c r="A297" s="6"/>
      <c r="B297" s="6"/>
      <c r="C297" s="6"/>
      <c r="D297" s="10"/>
      <c r="E297" s="13"/>
      <c r="F297" s="9"/>
      <c r="G297" s="10"/>
      <c r="H297" s="7"/>
      <c r="I297" s="7"/>
      <c r="J297" s="7"/>
      <c r="K297" s="12"/>
      <c r="L297" s="5"/>
      <c r="M297" s="5"/>
      <c r="N297" s="5"/>
      <c r="O297" s="5"/>
      <c r="P297" s="19"/>
      <c r="Q297" s="22"/>
    </row>
    <row r="298" spans="1:17" ht="15">
      <c r="A298" s="6"/>
      <c r="B298" s="6"/>
      <c r="C298" s="6"/>
      <c r="D298" s="10"/>
      <c r="E298" s="13"/>
      <c r="F298" s="9"/>
      <c r="G298" s="10"/>
      <c r="H298" s="7"/>
      <c r="I298" s="7"/>
      <c r="J298" s="7"/>
      <c r="K298" s="12"/>
      <c r="L298" s="5"/>
      <c r="M298" s="5"/>
      <c r="N298" s="5"/>
      <c r="O298" s="5"/>
      <c r="P298" s="19"/>
      <c r="Q298" s="22"/>
    </row>
    <row r="299" spans="1:17" ht="15">
      <c r="A299" s="6"/>
      <c r="B299" s="6"/>
      <c r="C299" s="6"/>
      <c r="D299" s="10"/>
      <c r="E299" s="13"/>
      <c r="F299" s="9"/>
      <c r="G299" s="10"/>
      <c r="H299" s="7"/>
      <c r="I299" s="7"/>
      <c r="J299" s="7"/>
      <c r="K299" s="12"/>
      <c r="L299" s="5"/>
      <c r="M299" s="5"/>
      <c r="N299" s="5"/>
      <c r="O299" s="5"/>
      <c r="P299" s="19"/>
      <c r="Q299" s="22"/>
    </row>
    <row r="300" spans="1:17" ht="15">
      <c r="A300" s="6"/>
      <c r="B300" s="6"/>
      <c r="C300" s="6"/>
      <c r="D300" s="10"/>
      <c r="E300" s="13"/>
      <c r="F300" s="9"/>
      <c r="G300" s="10"/>
      <c r="H300" s="7"/>
      <c r="I300" s="7"/>
      <c r="J300" s="10"/>
      <c r="K300" s="12"/>
      <c r="L300" s="5"/>
      <c r="M300" s="5"/>
      <c r="N300" s="12"/>
      <c r="O300" s="12"/>
      <c r="P300" s="33"/>
      <c r="Q300" s="22"/>
    </row>
    <row r="301" spans="1:17" ht="15">
      <c r="A301" s="6"/>
      <c r="B301" s="6"/>
      <c r="C301" s="6"/>
      <c r="D301" s="10"/>
      <c r="E301" s="13"/>
      <c r="F301" s="9"/>
      <c r="G301" s="10"/>
      <c r="H301" s="7"/>
      <c r="I301" s="7"/>
      <c r="J301" s="10"/>
      <c r="K301" s="12"/>
      <c r="L301" s="5"/>
      <c r="M301" s="5"/>
      <c r="N301" s="12"/>
      <c r="O301" s="12"/>
      <c r="P301" s="33"/>
      <c r="Q301" s="22"/>
    </row>
    <row r="302" spans="1:17" ht="15">
      <c r="A302" s="10"/>
      <c r="B302" s="10"/>
      <c r="C302" s="10"/>
      <c r="D302" s="10"/>
      <c r="E302" s="13"/>
      <c r="F302" s="9"/>
      <c r="G302" s="10"/>
      <c r="H302" s="7"/>
      <c r="I302" s="7"/>
      <c r="J302" s="14"/>
      <c r="K302" s="12"/>
      <c r="L302" s="5"/>
      <c r="M302" s="5"/>
      <c r="N302" s="12"/>
      <c r="O302" s="12"/>
      <c r="P302" s="33"/>
      <c r="Q302" s="14"/>
    </row>
    <row r="303" spans="1:241" ht="15">
      <c r="A303" s="6"/>
      <c r="B303" s="6"/>
      <c r="C303" s="6"/>
      <c r="D303" s="7"/>
      <c r="E303" s="8"/>
      <c r="F303" s="9"/>
      <c r="G303" s="6"/>
      <c r="H303" s="7"/>
      <c r="I303" s="7"/>
      <c r="J303" s="7"/>
      <c r="K303" s="5"/>
      <c r="L303" s="5"/>
      <c r="M303" s="5"/>
      <c r="N303" s="5"/>
      <c r="O303" s="5"/>
      <c r="P303" s="19"/>
      <c r="Q303" s="7"/>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row>
    <row r="304" spans="1:17" ht="15">
      <c r="A304" s="6"/>
      <c r="B304" s="6"/>
      <c r="C304" s="6"/>
      <c r="D304" s="10"/>
      <c r="E304" s="13"/>
      <c r="F304" s="9"/>
      <c r="G304" s="10"/>
      <c r="H304" s="7"/>
      <c r="I304" s="7"/>
      <c r="J304" s="10"/>
      <c r="L304" s="5"/>
      <c r="M304" s="5"/>
      <c r="Q304" s="22"/>
    </row>
    <row r="305" spans="1:17" ht="15">
      <c r="A305" s="6"/>
      <c r="B305" s="6"/>
      <c r="C305" s="6"/>
      <c r="D305" s="10"/>
      <c r="E305" s="13"/>
      <c r="F305" s="9"/>
      <c r="G305" s="10"/>
      <c r="H305" s="7"/>
      <c r="I305" s="7"/>
      <c r="J305" s="10"/>
      <c r="K305" s="12"/>
      <c r="L305" s="5"/>
      <c r="M305" s="5"/>
      <c r="N305" s="12"/>
      <c r="O305" s="12"/>
      <c r="P305" s="33"/>
      <c r="Q305" s="22"/>
    </row>
    <row r="306" spans="1:17" ht="15">
      <c r="A306" s="6"/>
      <c r="B306" s="6"/>
      <c r="C306" s="6"/>
      <c r="D306" s="10"/>
      <c r="E306" s="13"/>
      <c r="F306" s="9"/>
      <c r="G306" s="10"/>
      <c r="H306" s="7"/>
      <c r="I306" s="7"/>
      <c r="J306" s="10"/>
      <c r="K306" s="12"/>
      <c r="L306" s="5"/>
      <c r="M306" s="5"/>
      <c r="N306" s="12"/>
      <c r="O306" s="12"/>
      <c r="P306" s="33"/>
      <c r="Q306" s="22"/>
    </row>
    <row r="307" spans="1:17" ht="15">
      <c r="A307" s="10"/>
      <c r="B307" s="10"/>
      <c r="C307" s="10"/>
      <c r="D307" s="10"/>
      <c r="E307" s="13"/>
      <c r="F307" s="9"/>
      <c r="G307" s="10"/>
      <c r="H307" s="7"/>
      <c r="I307" s="7"/>
      <c r="J307" s="10"/>
      <c r="K307" s="12"/>
      <c r="L307" s="5"/>
      <c r="M307" s="5"/>
      <c r="N307" s="12"/>
      <c r="O307" s="12"/>
      <c r="P307" s="33"/>
      <c r="Q307" s="22"/>
    </row>
    <row r="308" spans="1:17" ht="15">
      <c r="A308" s="6"/>
      <c r="B308" s="6"/>
      <c r="C308" s="6"/>
      <c r="D308" s="10"/>
      <c r="E308" s="13"/>
      <c r="F308" s="9"/>
      <c r="G308" s="10"/>
      <c r="H308" s="7"/>
      <c r="I308" s="7"/>
      <c r="J308" s="7"/>
      <c r="K308" s="5"/>
      <c r="L308" s="5"/>
      <c r="M308" s="5"/>
      <c r="N308" s="5"/>
      <c r="O308" s="5"/>
      <c r="P308" s="19"/>
      <c r="Q308" s="7"/>
    </row>
    <row r="309" spans="1:17" ht="15">
      <c r="A309" s="6"/>
      <c r="B309" s="6"/>
      <c r="C309" s="6"/>
      <c r="D309" s="10"/>
      <c r="E309" s="13"/>
      <c r="F309" s="9"/>
      <c r="G309" s="10"/>
      <c r="H309" s="7"/>
      <c r="I309" s="7"/>
      <c r="J309" s="10"/>
      <c r="L309" s="5"/>
      <c r="M309" s="5"/>
      <c r="Q309" s="10"/>
    </row>
    <row r="310" spans="1:17" ht="15">
      <c r="A310" s="10"/>
      <c r="B310" s="10"/>
      <c r="C310" s="10"/>
      <c r="D310" s="10"/>
      <c r="E310" s="13"/>
      <c r="F310" s="9"/>
      <c r="G310" s="10"/>
      <c r="H310" s="7"/>
      <c r="I310" s="7"/>
      <c r="J310" s="14"/>
      <c r="K310" s="12"/>
      <c r="L310" s="5"/>
      <c r="M310" s="5"/>
      <c r="N310" s="12"/>
      <c r="O310" s="12"/>
      <c r="P310" s="33"/>
      <c r="Q310" s="22"/>
    </row>
    <row r="311" spans="1:16" ht="15">
      <c r="A311" s="6"/>
      <c r="B311" s="6"/>
      <c r="C311" s="6"/>
      <c r="D311" s="10"/>
      <c r="E311" s="13"/>
      <c r="F311" s="9"/>
      <c r="G311" s="10"/>
      <c r="H311" s="7"/>
      <c r="I311" s="7"/>
      <c r="J311" s="10"/>
      <c r="K311" s="12"/>
      <c r="L311" s="5"/>
      <c r="M311" s="5"/>
      <c r="N311" s="12"/>
      <c r="O311" s="12"/>
      <c r="P311" s="33"/>
    </row>
    <row r="312" spans="1:17" ht="15">
      <c r="A312" s="6"/>
      <c r="B312" s="6"/>
      <c r="C312" s="6"/>
      <c r="D312" s="10"/>
      <c r="E312" s="13"/>
      <c r="F312" s="9"/>
      <c r="G312" s="10"/>
      <c r="H312" s="7"/>
      <c r="I312" s="7"/>
      <c r="J312" s="10"/>
      <c r="K312" s="12"/>
      <c r="L312" s="5"/>
      <c r="M312" s="5"/>
      <c r="N312" s="12"/>
      <c r="O312" s="12"/>
      <c r="P312" s="33"/>
      <c r="Q312" s="22"/>
    </row>
    <row r="313" spans="1:17" ht="15">
      <c r="A313" s="10"/>
      <c r="B313" s="10"/>
      <c r="C313" s="10"/>
      <c r="D313" s="10"/>
      <c r="E313" s="13"/>
      <c r="F313" s="9"/>
      <c r="G313" s="10"/>
      <c r="H313" s="7"/>
      <c r="I313" s="7"/>
      <c r="J313" s="14"/>
      <c r="K313" s="12"/>
      <c r="L313" s="5"/>
      <c r="M313" s="5"/>
      <c r="N313" s="12"/>
      <c r="O313" s="12"/>
      <c r="P313" s="33"/>
      <c r="Q313" s="22"/>
    </row>
    <row r="314" spans="1:17" ht="15">
      <c r="A314" s="6"/>
      <c r="B314" s="6"/>
      <c r="C314" s="6"/>
      <c r="D314" s="10"/>
      <c r="E314" s="13"/>
      <c r="F314" s="9"/>
      <c r="G314" s="10"/>
      <c r="H314" s="7"/>
      <c r="I314" s="7"/>
      <c r="J314" s="10"/>
      <c r="K314" s="12"/>
      <c r="L314" s="5"/>
      <c r="M314" s="5"/>
      <c r="N314" s="12"/>
      <c r="O314" s="12"/>
      <c r="P314" s="33"/>
      <c r="Q314" s="22"/>
    </row>
    <row r="321" spans="12:13" ht="15">
      <c r="L321" s="11"/>
      <c r="M321" s="11"/>
    </row>
    <row r="322" spans="12:13" ht="15">
      <c r="L322" s="11"/>
      <c r="M322" s="11"/>
    </row>
    <row r="323" spans="1:6" ht="60.75" customHeight="1">
      <c r="A323" s="113"/>
      <c r="B323" s="113"/>
      <c r="C323" s="113"/>
      <c r="D323" s="113"/>
      <c r="E323" s="113"/>
      <c r="F323" s="113"/>
    </row>
  </sheetData>
  <sheetProtection/>
  <autoFilter ref="A1:Q314">
    <sortState ref="A2:Q323">
      <sortCondition sortBy="value" ref="J2:J323"/>
    </sortState>
  </autoFilter>
  <mergeCells count="1">
    <mergeCell ref="A323:F32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1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7.57421875" style="27" customWidth="1"/>
    <col min="2" max="2" width="32.57421875" style="27" bestFit="1" customWidth="1"/>
    <col min="3" max="3" width="20.421875" style="27" bestFit="1" customWidth="1"/>
    <col min="4" max="4" width="35.00390625" style="27" bestFit="1" customWidth="1"/>
    <col min="5" max="5" width="10.8515625" style="71" bestFit="1" customWidth="1"/>
    <col min="6" max="6" width="10.7109375" style="27" customWidth="1"/>
    <col min="7" max="7" width="13.140625" style="27" customWidth="1"/>
    <col min="8" max="16384" width="9.140625" style="27" customWidth="1"/>
  </cols>
  <sheetData>
    <row r="1" spans="1:6" s="110" customFormat="1" ht="31.5">
      <c r="A1" s="110" t="s">
        <v>292</v>
      </c>
      <c r="B1" s="110" t="s">
        <v>534</v>
      </c>
      <c r="C1" s="110" t="s">
        <v>523</v>
      </c>
      <c r="D1" s="110" t="s">
        <v>293</v>
      </c>
      <c r="E1" s="112" t="s">
        <v>294</v>
      </c>
      <c r="F1" s="110" t="s">
        <v>533</v>
      </c>
    </row>
    <row r="2" ht="11.25">
      <c r="E2" s="59"/>
    </row>
    <row r="3" spans="1:5" s="61" customFormat="1" ht="15.75">
      <c r="A3" s="87" t="s">
        <v>524</v>
      </c>
      <c r="C3" s="62"/>
      <c r="D3" s="62"/>
      <c r="E3" s="63"/>
    </row>
    <row r="4" spans="1:5" s="61" customFormat="1" ht="11.25">
      <c r="A4" s="60"/>
      <c r="C4" s="62"/>
      <c r="D4" s="62"/>
      <c r="E4" s="63"/>
    </row>
    <row r="5" spans="1:6" s="61" customFormat="1" ht="11.25">
      <c r="A5" s="39" t="s">
        <v>574</v>
      </c>
      <c r="B5" s="61" t="s">
        <v>614</v>
      </c>
      <c r="C5" s="61" t="s">
        <v>631</v>
      </c>
      <c r="E5" s="66">
        <v>2000</v>
      </c>
      <c r="F5" s="67">
        <v>27020210033</v>
      </c>
    </row>
    <row r="6" spans="1:6" s="61" customFormat="1" ht="11.25">
      <c r="A6" s="39" t="s">
        <v>574</v>
      </c>
      <c r="B6" s="61" t="s">
        <v>614</v>
      </c>
      <c r="C6" s="61" t="s">
        <v>631</v>
      </c>
      <c r="E6" s="66">
        <v>1500</v>
      </c>
      <c r="F6" s="67">
        <v>28020723707</v>
      </c>
    </row>
    <row r="7" spans="1:6" s="61" customFormat="1" ht="11.25">
      <c r="A7" s="39" t="s">
        <v>575</v>
      </c>
      <c r="B7" s="61" t="s">
        <v>619</v>
      </c>
      <c r="C7" s="65" t="s">
        <v>632</v>
      </c>
      <c r="D7" s="65"/>
      <c r="E7" s="66">
        <v>2000</v>
      </c>
      <c r="F7" s="67">
        <v>28020450862</v>
      </c>
    </row>
    <row r="8" spans="1:6" s="61" customFormat="1" ht="11.25">
      <c r="A8" s="39" t="s">
        <v>576</v>
      </c>
      <c r="B8" s="61" t="s">
        <v>615</v>
      </c>
      <c r="C8" s="65" t="s">
        <v>633</v>
      </c>
      <c r="D8" s="65"/>
      <c r="E8" s="66">
        <v>2000</v>
      </c>
      <c r="F8" s="67">
        <v>28020450857</v>
      </c>
    </row>
    <row r="9" spans="1:6" s="61" customFormat="1" ht="11.25">
      <c r="A9" s="39" t="s">
        <v>576</v>
      </c>
      <c r="B9" s="61" t="s">
        <v>615</v>
      </c>
      <c r="C9" s="65" t="s">
        <v>633</v>
      </c>
      <c r="D9" s="65"/>
      <c r="E9" s="66">
        <v>2000</v>
      </c>
      <c r="F9" s="67">
        <v>27020120128</v>
      </c>
    </row>
    <row r="10" spans="1:6" s="61" customFormat="1" ht="11.25">
      <c r="A10" s="39" t="s">
        <v>577</v>
      </c>
      <c r="B10" s="61" t="s">
        <v>616</v>
      </c>
      <c r="C10" s="65" t="s">
        <v>634</v>
      </c>
      <c r="D10" s="65"/>
      <c r="E10" s="66">
        <v>2000</v>
      </c>
      <c r="F10" s="67">
        <v>27020120050</v>
      </c>
    </row>
    <row r="11" spans="1:6" s="61" customFormat="1" ht="11.25">
      <c r="A11" s="39" t="s">
        <v>578</v>
      </c>
      <c r="B11" s="61" t="s">
        <v>616</v>
      </c>
      <c r="C11" s="65" t="s">
        <v>634</v>
      </c>
      <c r="D11" s="65"/>
      <c r="E11" s="66">
        <v>2000</v>
      </c>
      <c r="F11" s="67">
        <v>28020450819</v>
      </c>
    </row>
    <row r="12" spans="1:6" s="61" customFormat="1" ht="11.25">
      <c r="A12" s="39" t="s">
        <v>579</v>
      </c>
      <c r="B12" s="61" t="s">
        <v>617</v>
      </c>
      <c r="C12" s="65" t="s">
        <v>635</v>
      </c>
      <c r="D12" s="65"/>
      <c r="E12" s="66">
        <v>2000</v>
      </c>
      <c r="F12" s="67">
        <v>27020210045</v>
      </c>
    </row>
    <row r="13" spans="1:6" s="61" customFormat="1" ht="11.25">
      <c r="A13" s="39" t="s">
        <v>580</v>
      </c>
      <c r="B13" s="61" t="s">
        <v>620</v>
      </c>
      <c r="C13" s="61" t="s">
        <v>636</v>
      </c>
      <c r="E13" s="66">
        <v>500</v>
      </c>
      <c r="F13" s="67">
        <v>27020120137</v>
      </c>
    </row>
    <row r="14" spans="1:6" s="61" customFormat="1" ht="11.25">
      <c r="A14" s="39" t="s">
        <v>581</v>
      </c>
      <c r="B14" s="61" t="s">
        <v>606</v>
      </c>
      <c r="C14" s="65" t="s">
        <v>637</v>
      </c>
      <c r="D14" s="65"/>
      <c r="E14" s="66">
        <v>1000</v>
      </c>
      <c r="F14" s="67">
        <v>27020120057</v>
      </c>
    </row>
    <row r="15" spans="1:6" s="61" customFormat="1" ht="11.25">
      <c r="A15" s="39" t="s">
        <v>582</v>
      </c>
      <c r="B15" s="61" t="s">
        <v>630</v>
      </c>
      <c r="C15" s="61" t="s">
        <v>638</v>
      </c>
      <c r="E15" s="66">
        <v>2000</v>
      </c>
      <c r="F15" s="67">
        <v>28020450854</v>
      </c>
    </row>
    <row r="16" spans="1:6" s="61" customFormat="1" ht="11.25">
      <c r="A16" s="39" t="s">
        <v>561</v>
      </c>
      <c r="B16" s="61" t="s">
        <v>548</v>
      </c>
      <c r="C16" s="65" t="s">
        <v>639</v>
      </c>
      <c r="D16" s="65"/>
      <c r="E16" s="66">
        <v>1000</v>
      </c>
      <c r="F16" s="67">
        <v>27020120071</v>
      </c>
    </row>
    <row r="17" spans="1:6" s="61" customFormat="1" ht="11.25">
      <c r="A17" s="39" t="s">
        <v>583</v>
      </c>
      <c r="B17" s="61" t="s">
        <v>607</v>
      </c>
      <c r="C17" s="65" t="s">
        <v>640</v>
      </c>
      <c r="D17" s="65"/>
      <c r="E17" s="66">
        <v>500</v>
      </c>
      <c r="F17" s="67">
        <v>28020723888</v>
      </c>
    </row>
    <row r="18" spans="1:6" s="61" customFormat="1" ht="11.25">
      <c r="A18" s="39" t="s">
        <v>584</v>
      </c>
      <c r="B18" s="61" t="s">
        <v>608</v>
      </c>
      <c r="C18" s="65" t="s">
        <v>641</v>
      </c>
      <c r="D18" s="65"/>
      <c r="E18" s="66">
        <v>250</v>
      </c>
      <c r="F18" s="67">
        <v>28020723886</v>
      </c>
    </row>
    <row r="19" spans="1:6" s="61" customFormat="1" ht="11.25">
      <c r="A19" s="39" t="s">
        <v>585</v>
      </c>
      <c r="B19" s="61" t="s">
        <v>609</v>
      </c>
      <c r="C19" s="65" t="s">
        <v>642</v>
      </c>
      <c r="D19" s="65"/>
      <c r="E19" s="66">
        <v>1000</v>
      </c>
      <c r="F19" s="67">
        <v>28020450882</v>
      </c>
    </row>
    <row r="20" spans="1:6" s="61" customFormat="1" ht="11.25">
      <c r="A20" s="39" t="s">
        <v>586</v>
      </c>
      <c r="B20" s="61" t="s">
        <v>610</v>
      </c>
      <c r="C20" s="65" t="s">
        <v>643</v>
      </c>
      <c r="D20" s="65"/>
      <c r="E20" s="66">
        <v>2300</v>
      </c>
      <c r="F20" s="67">
        <v>28020450875</v>
      </c>
    </row>
    <row r="21" spans="1:6" s="61" customFormat="1" ht="11.25">
      <c r="A21" s="39" t="s">
        <v>587</v>
      </c>
      <c r="B21" s="61" t="s">
        <v>611</v>
      </c>
      <c r="C21" s="61" t="s">
        <v>644</v>
      </c>
      <c r="E21" s="66">
        <v>250</v>
      </c>
      <c r="F21" s="67">
        <v>28020723710</v>
      </c>
    </row>
    <row r="22" spans="1:6" s="61" customFormat="1" ht="11.25">
      <c r="A22" s="39" t="s">
        <v>588</v>
      </c>
      <c r="B22" s="61" t="s">
        <v>629</v>
      </c>
      <c r="C22" s="65" t="s">
        <v>645</v>
      </c>
      <c r="D22" s="65"/>
      <c r="E22" s="66">
        <v>500</v>
      </c>
      <c r="F22" s="67">
        <v>28020723694</v>
      </c>
    </row>
    <row r="23" spans="1:6" s="61" customFormat="1" ht="11.25">
      <c r="A23" s="39" t="s">
        <v>589</v>
      </c>
      <c r="B23" s="61" t="s">
        <v>612</v>
      </c>
      <c r="C23" s="65" t="s">
        <v>646</v>
      </c>
      <c r="D23" s="65"/>
      <c r="E23" s="66">
        <v>2300</v>
      </c>
      <c r="F23" s="67">
        <v>28020450868</v>
      </c>
    </row>
    <row r="24" spans="1:6" s="61" customFormat="1" ht="11.25">
      <c r="A24" s="39" t="s">
        <v>590</v>
      </c>
      <c r="B24" s="61" t="s">
        <v>628</v>
      </c>
      <c r="C24" s="65" t="s">
        <v>637</v>
      </c>
      <c r="D24" s="65"/>
      <c r="E24" s="66">
        <v>1000</v>
      </c>
      <c r="F24" s="67">
        <v>27020210039</v>
      </c>
    </row>
    <row r="25" spans="1:6" s="61" customFormat="1" ht="11.25">
      <c r="A25" s="39" t="s">
        <v>591</v>
      </c>
      <c r="B25" s="61" t="s">
        <v>618</v>
      </c>
      <c r="C25" s="65" t="s">
        <v>647</v>
      </c>
      <c r="D25" s="65"/>
      <c r="E25" s="66">
        <v>1000</v>
      </c>
      <c r="F25" s="67">
        <v>28020450832</v>
      </c>
    </row>
    <row r="26" spans="1:6" s="61" customFormat="1" ht="11.25">
      <c r="A26" s="39" t="s">
        <v>592</v>
      </c>
      <c r="B26" s="61" t="s">
        <v>613</v>
      </c>
      <c r="C26" s="65" t="s">
        <v>648</v>
      </c>
      <c r="D26" s="65"/>
      <c r="E26" s="66">
        <v>1000</v>
      </c>
      <c r="F26" s="67">
        <v>28020723701</v>
      </c>
    </row>
    <row r="27" spans="1:6" s="61" customFormat="1" ht="11.25">
      <c r="A27" s="39" t="s">
        <v>593</v>
      </c>
      <c r="B27" s="61" t="s">
        <v>169</v>
      </c>
      <c r="C27" s="65" t="s">
        <v>650</v>
      </c>
      <c r="D27" s="65"/>
      <c r="E27" s="66">
        <v>250</v>
      </c>
      <c r="F27" s="67">
        <v>28020723720</v>
      </c>
    </row>
    <row r="28" spans="1:6" s="61" customFormat="1" ht="11.25">
      <c r="A28" s="39" t="s">
        <v>594</v>
      </c>
      <c r="B28" s="61" t="s">
        <v>621</v>
      </c>
      <c r="C28" s="65" t="s">
        <v>650</v>
      </c>
      <c r="D28" s="65"/>
      <c r="E28" s="66">
        <v>2300</v>
      </c>
      <c r="F28" s="67">
        <v>28020723878</v>
      </c>
    </row>
    <row r="29" spans="1:6" s="61" customFormat="1" ht="11.25">
      <c r="A29" s="39" t="s">
        <v>595</v>
      </c>
      <c r="B29" s="61" t="s">
        <v>622</v>
      </c>
      <c r="C29" s="65" t="s">
        <v>652</v>
      </c>
      <c r="D29" s="65"/>
      <c r="E29" s="66">
        <v>1000</v>
      </c>
      <c r="F29" s="67">
        <v>28020723883</v>
      </c>
    </row>
    <row r="30" spans="1:6" s="61" customFormat="1" ht="11.25">
      <c r="A30" s="39" t="s">
        <v>596</v>
      </c>
      <c r="B30" s="61" t="s">
        <v>623</v>
      </c>
      <c r="C30" s="65" t="s">
        <v>650</v>
      </c>
      <c r="D30" s="65"/>
      <c r="E30" s="66">
        <v>250</v>
      </c>
      <c r="F30" s="67">
        <v>28020723874</v>
      </c>
    </row>
    <row r="31" spans="1:6" s="61" customFormat="1" ht="11.25">
      <c r="A31" s="39" t="s">
        <v>597</v>
      </c>
      <c r="B31" s="61" t="s">
        <v>624</v>
      </c>
      <c r="C31" s="65" t="s">
        <v>650</v>
      </c>
      <c r="D31" s="65"/>
      <c r="E31" s="66">
        <v>250</v>
      </c>
      <c r="F31" s="67">
        <v>28020723879</v>
      </c>
    </row>
    <row r="32" spans="1:6" s="61" customFormat="1" ht="11.25">
      <c r="A32" s="39" t="s">
        <v>598</v>
      </c>
      <c r="B32" s="61" t="s">
        <v>625</v>
      </c>
      <c r="C32" s="65" t="s">
        <v>649</v>
      </c>
      <c r="D32" s="65"/>
      <c r="E32" s="66">
        <v>1000</v>
      </c>
      <c r="F32" s="67">
        <v>28020723875</v>
      </c>
    </row>
    <row r="33" spans="1:6" s="61" customFormat="1" ht="11.25">
      <c r="A33" s="39" t="s">
        <v>599</v>
      </c>
      <c r="B33" s="61" t="s">
        <v>626</v>
      </c>
      <c r="C33" s="65" t="s">
        <v>653</v>
      </c>
      <c r="D33" s="65"/>
      <c r="E33" s="66">
        <v>250</v>
      </c>
      <c r="F33" s="67">
        <v>28020723868</v>
      </c>
    </row>
    <row r="34" spans="1:6" s="61" customFormat="1" ht="11.25">
      <c r="A34" s="39" t="s">
        <v>600</v>
      </c>
      <c r="B34" s="61" t="s">
        <v>621</v>
      </c>
      <c r="C34" s="65" t="s">
        <v>651</v>
      </c>
      <c r="D34" s="65"/>
      <c r="E34" s="66">
        <v>1000</v>
      </c>
      <c r="F34" s="67">
        <v>28020723867</v>
      </c>
    </row>
    <row r="35" spans="1:6" s="61" customFormat="1" ht="11.25">
      <c r="A35" s="39" t="s">
        <v>601</v>
      </c>
      <c r="B35" s="61" t="s">
        <v>621</v>
      </c>
      <c r="C35" s="65" t="s">
        <v>650</v>
      </c>
      <c r="D35" s="65"/>
      <c r="E35" s="66">
        <v>250</v>
      </c>
      <c r="F35" s="67">
        <v>28020723873</v>
      </c>
    </row>
    <row r="36" spans="1:6" s="61" customFormat="1" ht="11.25">
      <c r="A36" s="39" t="s">
        <v>602</v>
      </c>
      <c r="B36" s="61" t="s">
        <v>621</v>
      </c>
      <c r="C36" s="65" t="s">
        <v>651</v>
      </c>
      <c r="D36" s="65"/>
      <c r="E36" s="66">
        <v>500</v>
      </c>
      <c r="F36" s="67">
        <v>28020723886</v>
      </c>
    </row>
    <row r="37" spans="1:6" s="61" customFormat="1" ht="11.25">
      <c r="A37" s="39" t="s">
        <v>603</v>
      </c>
      <c r="B37" s="61" t="s">
        <v>627</v>
      </c>
      <c r="C37" s="65" t="s">
        <v>650</v>
      </c>
      <c r="D37" s="65"/>
      <c r="E37" s="66">
        <v>250</v>
      </c>
      <c r="F37" s="67">
        <v>28020723869</v>
      </c>
    </row>
    <row r="38" spans="1:6" s="61" customFormat="1" ht="11.25">
      <c r="A38" s="39" t="s">
        <v>604</v>
      </c>
      <c r="B38" s="61" t="s">
        <v>169</v>
      </c>
      <c r="C38" s="65" t="s">
        <v>654</v>
      </c>
      <c r="D38" s="65"/>
      <c r="E38" s="66">
        <v>1000</v>
      </c>
      <c r="F38" s="67">
        <v>27020120171</v>
      </c>
    </row>
    <row r="39" spans="1:6" s="61" customFormat="1" ht="11.25">
      <c r="A39" s="39" t="s">
        <v>605</v>
      </c>
      <c r="B39" s="61" t="s">
        <v>169</v>
      </c>
      <c r="C39" s="65" t="s">
        <v>650</v>
      </c>
      <c r="D39" s="65"/>
      <c r="E39" s="66">
        <v>1000</v>
      </c>
      <c r="F39" s="67">
        <v>27020120171</v>
      </c>
    </row>
    <row r="40" spans="1:6" s="61" customFormat="1" ht="11.25">
      <c r="A40" s="68"/>
      <c r="B40" s="65"/>
      <c r="C40" s="69"/>
      <c r="D40" s="69"/>
      <c r="E40" s="70"/>
      <c r="F40" s="68"/>
    </row>
    <row r="41" spans="4:5" ht="30">
      <c r="D41" s="47" t="s">
        <v>529</v>
      </c>
      <c r="E41" s="48">
        <f>SUM(E5:E40)</f>
        <v>39400</v>
      </c>
    </row>
    <row r="42" spans="3:4" ht="11.25">
      <c r="C42" s="49"/>
      <c r="D42" s="49"/>
    </row>
    <row r="43" spans="1:5" s="68" customFormat="1" ht="15.75">
      <c r="A43" s="87" t="s">
        <v>525</v>
      </c>
      <c r="D43" s="72"/>
      <c r="E43" s="70"/>
    </row>
    <row r="44" spans="1:5" s="68" customFormat="1" ht="11.25">
      <c r="A44" s="60"/>
      <c r="D44" s="72"/>
      <c r="E44" s="70"/>
    </row>
    <row r="45" spans="1:6" s="61" customFormat="1" ht="11.25">
      <c r="A45" s="61" t="s">
        <v>573</v>
      </c>
      <c r="B45" s="39" t="s">
        <v>553</v>
      </c>
      <c r="C45" s="64" t="s">
        <v>655</v>
      </c>
      <c r="D45" s="73">
        <v>39975</v>
      </c>
      <c r="E45" s="66">
        <v>1000</v>
      </c>
      <c r="F45" s="67">
        <v>29992430428</v>
      </c>
    </row>
    <row r="46" spans="1:6" s="61" customFormat="1" ht="11.25">
      <c r="A46" s="61" t="s">
        <v>559</v>
      </c>
      <c r="B46" s="39" t="s">
        <v>554</v>
      </c>
      <c r="C46" s="64" t="s">
        <v>636</v>
      </c>
      <c r="D46" s="73">
        <v>39933</v>
      </c>
      <c r="E46" s="66">
        <v>1000</v>
      </c>
      <c r="F46" s="67">
        <v>29992104078</v>
      </c>
    </row>
    <row r="47" spans="1:6" s="61" customFormat="1" ht="11.25">
      <c r="A47" s="61" t="s">
        <v>559</v>
      </c>
      <c r="B47" s="39" t="s">
        <v>554</v>
      </c>
      <c r="C47" s="64" t="s">
        <v>636</v>
      </c>
      <c r="D47" s="73">
        <v>39562</v>
      </c>
      <c r="E47" s="66">
        <v>1000</v>
      </c>
      <c r="F47" s="67">
        <v>28991020732</v>
      </c>
    </row>
    <row r="48" spans="1:6" s="61" customFormat="1" ht="11.25">
      <c r="A48" s="61" t="s">
        <v>560</v>
      </c>
      <c r="B48" s="39" t="s">
        <v>555</v>
      </c>
      <c r="C48" s="64" t="s">
        <v>635</v>
      </c>
      <c r="D48" s="73">
        <v>39562</v>
      </c>
      <c r="E48" s="66">
        <v>1000</v>
      </c>
      <c r="F48" s="67">
        <v>28991020738</v>
      </c>
    </row>
    <row r="49" spans="1:6" s="61" customFormat="1" ht="11.25">
      <c r="A49" s="61" t="s">
        <v>560</v>
      </c>
      <c r="B49" s="39" t="s">
        <v>555</v>
      </c>
      <c r="C49" s="64" t="s">
        <v>635</v>
      </c>
      <c r="D49" s="73">
        <v>39919</v>
      </c>
      <c r="E49" s="66">
        <v>2000</v>
      </c>
      <c r="F49" s="67">
        <v>29992104087</v>
      </c>
    </row>
    <row r="50" spans="1:6" s="61" customFormat="1" ht="11.25">
      <c r="A50" s="61" t="s">
        <v>561</v>
      </c>
      <c r="B50" s="39" t="s">
        <v>556</v>
      </c>
      <c r="C50" s="64" t="s">
        <v>639</v>
      </c>
      <c r="D50" s="73">
        <v>39562</v>
      </c>
      <c r="E50" s="66">
        <v>1000</v>
      </c>
      <c r="F50" s="67">
        <v>28991020733</v>
      </c>
    </row>
    <row r="51" spans="1:6" s="61" customFormat="1" ht="11.25">
      <c r="A51" s="61" t="s">
        <v>561</v>
      </c>
      <c r="B51" s="39" t="s">
        <v>556</v>
      </c>
      <c r="C51" s="64" t="s">
        <v>639</v>
      </c>
      <c r="D51" s="73">
        <v>39933</v>
      </c>
      <c r="E51" s="66">
        <v>1000</v>
      </c>
      <c r="F51" s="67">
        <v>29992104079</v>
      </c>
    </row>
    <row r="52" spans="1:6" s="61" customFormat="1" ht="11.25">
      <c r="A52" s="61" t="s">
        <v>562</v>
      </c>
      <c r="B52" s="39" t="s">
        <v>549</v>
      </c>
      <c r="C52" s="64" t="s">
        <v>656</v>
      </c>
      <c r="D52" s="73">
        <v>39562</v>
      </c>
      <c r="E52" s="66">
        <v>1000</v>
      </c>
      <c r="F52" s="67">
        <v>28991020732</v>
      </c>
    </row>
    <row r="53" spans="1:6" s="61" customFormat="1" ht="11.25">
      <c r="A53" s="61" t="s">
        <v>562</v>
      </c>
      <c r="B53" s="39" t="s">
        <v>549</v>
      </c>
      <c r="C53" s="64" t="s">
        <v>656</v>
      </c>
      <c r="D53" s="73">
        <v>39933</v>
      </c>
      <c r="E53" s="66">
        <v>1000</v>
      </c>
      <c r="F53" s="67">
        <v>29992104079</v>
      </c>
    </row>
    <row r="54" spans="1:6" s="61" customFormat="1" ht="11.25">
      <c r="A54" s="61" t="s">
        <v>563</v>
      </c>
      <c r="B54" s="39" t="s">
        <v>549</v>
      </c>
      <c r="C54" s="64" t="s">
        <v>657</v>
      </c>
      <c r="D54" s="73">
        <v>39562</v>
      </c>
      <c r="E54" s="66">
        <v>1000</v>
      </c>
      <c r="F54" s="67">
        <v>28991020737</v>
      </c>
    </row>
    <row r="55" spans="1:6" s="61" customFormat="1" ht="11.25">
      <c r="A55" s="61" t="s">
        <v>563</v>
      </c>
      <c r="B55" s="39" t="s">
        <v>549</v>
      </c>
      <c r="C55" s="64" t="s">
        <v>657</v>
      </c>
      <c r="D55" s="73">
        <v>39933</v>
      </c>
      <c r="E55" s="66">
        <v>700</v>
      </c>
      <c r="F55" s="67">
        <v>29992104086</v>
      </c>
    </row>
    <row r="56" spans="1:6" s="61" customFormat="1" ht="11.25">
      <c r="A56" s="61" t="s">
        <v>564</v>
      </c>
      <c r="B56" s="39" t="s">
        <v>549</v>
      </c>
      <c r="C56" s="64" t="s">
        <v>658</v>
      </c>
      <c r="D56" s="73">
        <v>39562</v>
      </c>
      <c r="E56" s="66">
        <v>1000</v>
      </c>
      <c r="F56" s="67">
        <v>28991020739</v>
      </c>
    </row>
    <row r="57" spans="1:6" s="61" customFormat="1" ht="11.25">
      <c r="A57" s="61" t="s">
        <v>564</v>
      </c>
      <c r="B57" s="39" t="s">
        <v>549</v>
      </c>
      <c r="C57" s="64" t="s">
        <v>658</v>
      </c>
      <c r="D57" s="73">
        <v>39933</v>
      </c>
      <c r="E57" s="66">
        <v>1000</v>
      </c>
      <c r="F57" s="67">
        <v>29992104088</v>
      </c>
    </row>
    <row r="58" spans="1:6" s="61" customFormat="1" ht="11.25">
      <c r="A58" s="61" t="s">
        <v>565</v>
      </c>
      <c r="B58" s="39" t="s">
        <v>550</v>
      </c>
      <c r="C58" s="64" t="s">
        <v>656</v>
      </c>
      <c r="D58" s="73">
        <v>39562</v>
      </c>
      <c r="E58" s="66">
        <v>1000</v>
      </c>
      <c r="F58" s="67">
        <v>28991020736</v>
      </c>
    </row>
    <row r="59" spans="1:6" s="61" customFormat="1" ht="11.25">
      <c r="A59" s="61" t="s">
        <v>565</v>
      </c>
      <c r="B59" s="39" t="s">
        <v>550</v>
      </c>
      <c r="C59" s="64" t="s">
        <v>656</v>
      </c>
      <c r="D59" s="73">
        <v>39933</v>
      </c>
      <c r="E59" s="66">
        <v>1000</v>
      </c>
      <c r="F59" s="67">
        <v>29992104084</v>
      </c>
    </row>
    <row r="60" spans="1:6" s="61" customFormat="1" ht="11.25">
      <c r="A60" s="61" t="s">
        <v>566</v>
      </c>
      <c r="B60" s="39" t="s">
        <v>551</v>
      </c>
      <c r="C60" s="64" t="s">
        <v>644</v>
      </c>
      <c r="D60" s="73">
        <v>39933</v>
      </c>
      <c r="E60" s="66">
        <v>300</v>
      </c>
      <c r="F60" s="67">
        <v>29992104079</v>
      </c>
    </row>
    <row r="61" spans="1:6" s="61" customFormat="1" ht="11.25">
      <c r="A61" s="61" t="s">
        <v>567</v>
      </c>
      <c r="B61" s="39" t="s">
        <v>551</v>
      </c>
      <c r="C61" s="64" t="s">
        <v>644</v>
      </c>
      <c r="D61" s="73">
        <v>39933</v>
      </c>
      <c r="E61" s="66">
        <v>300</v>
      </c>
      <c r="F61" s="67">
        <v>29992104085</v>
      </c>
    </row>
    <row r="62" spans="1:6" s="61" customFormat="1" ht="11.25">
      <c r="A62" s="61" t="s">
        <v>568</v>
      </c>
      <c r="B62" s="39" t="s">
        <v>551</v>
      </c>
      <c r="C62" s="64" t="s">
        <v>644</v>
      </c>
      <c r="D62" s="73">
        <v>39933</v>
      </c>
      <c r="E62" s="66">
        <v>250</v>
      </c>
      <c r="F62" s="67">
        <v>29992104086</v>
      </c>
    </row>
    <row r="63" spans="1:6" s="61" customFormat="1" ht="11.25">
      <c r="A63" s="61" t="s">
        <v>569</v>
      </c>
      <c r="B63" s="39" t="s">
        <v>551</v>
      </c>
      <c r="C63" s="64" t="s">
        <v>661</v>
      </c>
      <c r="D63" s="73">
        <v>39933</v>
      </c>
      <c r="E63" s="66">
        <v>250</v>
      </c>
      <c r="F63" s="67">
        <v>29992104088</v>
      </c>
    </row>
    <row r="64" spans="1:6" s="61" customFormat="1" ht="11.25">
      <c r="A64" s="61" t="s">
        <v>570</v>
      </c>
      <c r="B64" s="39" t="s">
        <v>552</v>
      </c>
      <c r="C64" s="64" t="s">
        <v>637</v>
      </c>
      <c r="D64" s="73">
        <v>39562</v>
      </c>
      <c r="E64" s="66">
        <v>1000</v>
      </c>
      <c r="F64" s="67">
        <v>28991020732</v>
      </c>
    </row>
    <row r="65" spans="1:6" s="61" customFormat="1" ht="11.25">
      <c r="A65" s="61" t="s">
        <v>571</v>
      </c>
      <c r="B65" s="39" t="s">
        <v>557</v>
      </c>
      <c r="C65" s="64" t="s">
        <v>660</v>
      </c>
      <c r="D65" s="73">
        <v>40002</v>
      </c>
      <c r="E65" s="66">
        <v>250</v>
      </c>
      <c r="F65" s="67">
        <v>29934462743</v>
      </c>
    </row>
    <row r="66" spans="1:6" s="61" customFormat="1" ht="11.25">
      <c r="A66" s="61" t="s">
        <v>572</v>
      </c>
      <c r="B66" s="39" t="s">
        <v>558</v>
      </c>
      <c r="C66" s="64" t="s">
        <v>659</v>
      </c>
      <c r="D66" s="73">
        <v>40002</v>
      </c>
      <c r="E66" s="66">
        <v>250</v>
      </c>
      <c r="F66" s="67">
        <v>29934462742</v>
      </c>
    </row>
    <row r="67" spans="1:5" s="68" customFormat="1" ht="11.25">
      <c r="A67" s="74"/>
      <c r="B67" s="75"/>
      <c r="C67" s="76"/>
      <c r="D67" s="77"/>
      <c r="E67" s="78"/>
    </row>
    <row r="68" spans="1:5" s="39" customFormat="1" ht="30">
      <c r="A68" s="74"/>
      <c r="B68" s="75"/>
      <c r="C68" s="27"/>
      <c r="D68" s="47" t="s">
        <v>526</v>
      </c>
      <c r="E68" s="55">
        <f>SUM(E45:E66)</f>
        <v>18300</v>
      </c>
    </row>
    <row r="70" ht="15.75">
      <c r="A70" s="88" t="s">
        <v>528</v>
      </c>
    </row>
    <row r="72" spans="1:6" s="61" customFormat="1" ht="11.25">
      <c r="A72" s="67" t="s">
        <v>542</v>
      </c>
      <c r="B72" s="67"/>
      <c r="D72" s="73">
        <v>39603</v>
      </c>
      <c r="E72" s="80">
        <v>5000</v>
      </c>
      <c r="F72" s="81">
        <v>28932265200</v>
      </c>
    </row>
    <row r="73" spans="1:6" s="61" customFormat="1" ht="11.25">
      <c r="A73" s="67" t="s">
        <v>545</v>
      </c>
      <c r="B73" s="67"/>
      <c r="D73" s="73">
        <v>39876</v>
      </c>
      <c r="E73" s="80">
        <v>2000</v>
      </c>
      <c r="F73" s="81">
        <v>29991990211</v>
      </c>
    </row>
    <row r="74" spans="1:6" s="61" customFormat="1" ht="11.25">
      <c r="A74" s="67" t="s">
        <v>535</v>
      </c>
      <c r="B74" s="67"/>
      <c r="D74" s="73">
        <v>39185</v>
      </c>
      <c r="E74" s="80">
        <v>2500</v>
      </c>
      <c r="F74" s="81">
        <v>27990418365</v>
      </c>
    </row>
    <row r="75" spans="1:6" s="61" customFormat="1" ht="11.25">
      <c r="A75" s="67" t="s">
        <v>535</v>
      </c>
      <c r="B75" s="67"/>
      <c r="D75" s="73">
        <v>39224</v>
      </c>
      <c r="E75" s="80">
        <v>2000</v>
      </c>
      <c r="F75" s="81">
        <v>27990418366</v>
      </c>
    </row>
    <row r="76" spans="1:6" s="61" customFormat="1" ht="11.25">
      <c r="A76" s="67" t="s">
        <v>535</v>
      </c>
      <c r="B76" s="67"/>
      <c r="D76" s="73">
        <v>39708</v>
      </c>
      <c r="E76" s="80">
        <v>1500</v>
      </c>
      <c r="F76" s="81">
        <v>28992696532</v>
      </c>
    </row>
    <row r="77" spans="1:6" s="61" customFormat="1" ht="11.25">
      <c r="A77" s="67" t="s">
        <v>535</v>
      </c>
      <c r="B77" s="67"/>
      <c r="D77" s="73">
        <v>39716</v>
      </c>
      <c r="E77" s="80">
        <v>1500</v>
      </c>
      <c r="F77" s="81">
        <v>28992696532</v>
      </c>
    </row>
    <row r="78" spans="1:6" s="61" customFormat="1" ht="11.25">
      <c r="A78" s="67" t="s">
        <v>540</v>
      </c>
      <c r="B78" s="67"/>
      <c r="D78" s="73">
        <v>39163</v>
      </c>
      <c r="E78" s="80">
        <v>5000</v>
      </c>
      <c r="F78" s="81">
        <v>27930674248</v>
      </c>
    </row>
    <row r="79" spans="1:6" s="61" customFormat="1" ht="11.25">
      <c r="A79" s="67" t="s">
        <v>541</v>
      </c>
      <c r="B79" s="67"/>
      <c r="D79" s="73">
        <v>39150</v>
      </c>
      <c r="E79" s="80">
        <v>2000</v>
      </c>
      <c r="F79" s="81">
        <v>27930483733</v>
      </c>
    </row>
    <row r="80" spans="1:6" s="61" customFormat="1" ht="11.25">
      <c r="A80" s="67" t="s">
        <v>536</v>
      </c>
      <c r="B80" s="67"/>
      <c r="D80" s="73">
        <v>39372</v>
      </c>
      <c r="E80" s="80">
        <v>2000</v>
      </c>
      <c r="F80" s="81">
        <v>28990142251</v>
      </c>
    </row>
    <row r="81" spans="1:6" s="61" customFormat="1" ht="11.25">
      <c r="A81" s="67" t="s">
        <v>536</v>
      </c>
      <c r="B81" s="67"/>
      <c r="D81" s="73">
        <v>39716</v>
      </c>
      <c r="E81" s="80">
        <v>1000</v>
      </c>
      <c r="F81" s="81">
        <v>28992689393</v>
      </c>
    </row>
    <row r="82" spans="1:6" s="61" customFormat="1" ht="11.25">
      <c r="A82" s="67" t="s">
        <v>297</v>
      </c>
      <c r="B82" s="67"/>
      <c r="D82" s="73">
        <v>39587</v>
      </c>
      <c r="E82" s="80">
        <v>2300</v>
      </c>
      <c r="F82" s="81">
        <v>28991374747</v>
      </c>
    </row>
    <row r="83" spans="1:6" s="61" customFormat="1" ht="11.25">
      <c r="A83" s="67" t="s">
        <v>538</v>
      </c>
      <c r="B83" s="67"/>
      <c r="D83" s="73">
        <v>39237</v>
      </c>
      <c r="E83" s="80">
        <v>1500</v>
      </c>
      <c r="F83" s="81">
        <v>27930868231</v>
      </c>
    </row>
    <row r="84" spans="1:6" s="61" customFormat="1" ht="11.25">
      <c r="A84" s="67" t="s">
        <v>538</v>
      </c>
      <c r="B84" s="67"/>
      <c r="D84" s="73">
        <v>39498</v>
      </c>
      <c r="E84" s="80">
        <v>-1500</v>
      </c>
      <c r="F84" s="81">
        <v>28930766659</v>
      </c>
    </row>
    <row r="85" spans="1:6" s="61" customFormat="1" ht="11.25">
      <c r="A85" s="67" t="s">
        <v>543</v>
      </c>
      <c r="B85" s="67"/>
      <c r="D85" s="73">
        <v>39118</v>
      </c>
      <c r="E85" s="80">
        <v>5000</v>
      </c>
      <c r="F85" s="81">
        <v>27930333951</v>
      </c>
    </row>
    <row r="86" spans="1:6" s="61" customFormat="1" ht="11.25">
      <c r="A86" s="67" t="s">
        <v>544</v>
      </c>
      <c r="B86" s="67"/>
      <c r="D86" s="73">
        <v>39639</v>
      </c>
      <c r="E86" s="80">
        <v>2000</v>
      </c>
      <c r="F86" s="81">
        <v>28992437877</v>
      </c>
    </row>
    <row r="87" spans="1:6" s="61" customFormat="1" ht="11.25">
      <c r="A87" s="67" t="s">
        <v>539</v>
      </c>
      <c r="B87" s="67"/>
      <c r="D87" s="73">
        <v>39115</v>
      </c>
      <c r="E87" s="80">
        <v>5000</v>
      </c>
      <c r="F87" s="81">
        <v>27930358634</v>
      </c>
    </row>
    <row r="88" spans="1:6" s="61" customFormat="1" ht="11.25">
      <c r="A88" s="67" t="s">
        <v>539</v>
      </c>
      <c r="B88" s="67"/>
      <c r="D88" s="73">
        <v>39478</v>
      </c>
      <c r="E88" s="80">
        <v>2000</v>
      </c>
      <c r="F88" s="81">
        <v>28990471591</v>
      </c>
    </row>
    <row r="89" spans="1:6" s="61" customFormat="1" ht="11.25">
      <c r="A89" s="67" t="s">
        <v>537</v>
      </c>
      <c r="B89" s="67"/>
      <c r="D89" s="73">
        <v>39244</v>
      </c>
      <c r="E89" s="80">
        <v>2000</v>
      </c>
      <c r="F89" s="81">
        <v>27930974208</v>
      </c>
    </row>
    <row r="90" spans="1:6" s="61" customFormat="1" ht="11.25">
      <c r="A90" s="67" t="s">
        <v>537</v>
      </c>
      <c r="B90" s="67"/>
      <c r="D90" s="73">
        <v>39244</v>
      </c>
      <c r="E90" s="80">
        <v>2500</v>
      </c>
      <c r="F90" s="81">
        <v>27930974209</v>
      </c>
    </row>
    <row r="91" spans="1:6" s="61" customFormat="1" ht="11.25">
      <c r="A91" s="67" t="s">
        <v>537</v>
      </c>
      <c r="B91" s="67"/>
      <c r="D91" s="73">
        <v>39622</v>
      </c>
      <c r="E91" s="80">
        <v>2500</v>
      </c>
      <c r="F91" s="81">
        <v>28991488284</v>
      </c>
    </row>
    <row r="93" spans="4:5" ht="30">
      <c r="D93" s="47" t="s">
        <v>532</v>
      </c>
      <c r="E93" s="48">
        <f>SUM(E72:E91)</f>
        <v>47800</v>
      </c>
    </row>
    <row r="95" spans="1:5" s="61" customFormat="1" ht="15.75">
      <c r="A95" s="88" t="s">
        <v>527</v>
      </c>
      <c r="D95" s="82"/>
      <c r="E95" s="63"/>
    </row>
    <row r="96" spans="1:5" s="61" customFormat="1" ht="11.25">
      <c r="A96" s="79"/>
      <c r="D96" s="82"/>
      <c r="E96" s="63"/>
    </row>
    <row r="97" spans="1:6" s="61" customFormat="1" ht="11.25">
      <c r="A97" s="67" t="s">
        <v>545</v>
      </c>
      <c r="B97" s="67"/>
      <c r="D97" s="73">
        <v>39513</v>
      </c>
      <c r="E97" s="80">
        <v>2500</v>
      </c>
      <c r="F97" s="81">
        <v>28931388852</v>
      </c>
    </row>
    <row r="98" spans="1:6" s="61" customFormat="1" ht="11.25">
      <c r="A98" s="67" t="s">
        <v>545</v>
      </c>
      <c r="B98" s="67"/>
      <c r="D98" s="73">
        <v>39161</v>
      </c>
      <c r="E98" s="80">
        <v>2500</v>
      </c>
      <c r="F98" s="81">
        <v>27930651488</v>
      </c>
    </row>
    <row r="99" spans="1:6" s="61" customFormat="1" ht="11.25">
      <c r="A99" s="67" t="s">
        <v>540</v>
      </c>
      <c r="B99" s="67"/>
      <c r="D99" s="73">
        <v>39385</v>
      </c>
      <c r="E99" s="80">
        <v>5000</v>
      </c>
      <c r="F99" s="81">
        <v>27931579768</v>
      </c>
    </row>
    <row r="100" spans="1:6" s="61" customFormat="1" ht="11.25">
      <c r="A100" s="67" t="s">
        <v>540</v>
      </c>
      <c r="B100" s="67"/>
      <c r="D100" s="73">
        <v>39623</v>
      </c>
      <c r="E100" s="80">
        <v>5000</v>
      </c>
      <c r="F100" s="81">
        <v>28991505861</v>
      </c>
    </row>
    <row r="101" spans="1:6" s="61" customFormat="1" ht="11.25">
      <c r="A101" s="67" t="s">
        <v>540</v>
      </c>
      <c r="B101" s="67"/>
      <c r="D101" s="73">
        <v>39889</v>
      </c>
      <c r="E101" s="80">
        <v>5000</v>
      </c>
      <c r="F101" s="81">
        <v>29933572424</v>
      </c>
    </row>
    <row r="102" spans="1:6" s="61" customFormat="1" ht="11.25">
      <c r="A102" s="67" t="s">
        <v>547</v>
      </c>
      <c r="B102" s="67"/>
      <c r="D102" s="73">
        <v>39953</v>
      </c>
      <c r="E102" s="80">
        <v>1500</v>
      </c>
      <c r="F102" s="81">
        <v>29030131205</v>
      </c>
    </row>
    <row r="103" spans="1:6" s="61" customFormat="1" ht="11.25">
      <c r="A103" s="67" t="s">
        <v>547</v>
      </c>
      <c r="B103" s="67"/>
      <c r="D103" s="73">
        <v>39953</v>
      </c>
      <c r="E103" s="80">
        <v>1500</v>
      </c>
      <c r="F103" s="81">
        <v>29030131213</v>
      </c>
    </row>
    <row r="104" spans="1:6" s="61" customFormat="1" ht="11.25">
      <c r="A104" s="67" t="s">
        <v>547</v>
      </c>
      <c r="B104" s="67"/>
      <c r="D104" s="73">
        <v>39953</v>
      </c>
      <c r="E104" s="80">
        <v>1500</v>
      </c>
      <c r="F104" s="81">
        <v>29030121213</v>
      </c>
    </row>
    <row r="105" spans="1:6" s="61" customFormat="1" ht="11.25">
      <c r="A105" s="67" t="s">
        <v>538</v>
      </c>
      <c r="B105" s="67"/>
      <c r="D105" s="73">
        <v>39968</v>
      </c>
      <c r="E105" s="80">
        <v>1500</v>
      </c>
      <c r="F105" s="81">
        <v>29934324784</v>
      </c>
    </row>
    <row r="106" spans="1:6" s="61" customFormat="1" ht="11.25">
      <c r="A106" s="67" t="s">
        <v>538</v>
      </c>
      <c r="B106" s="67"/>
      <c r="D106" s="73">
        <v>39598</v>
      </c>
      <c r="E106" s="80">
        <v>1000</v>
      </c>
      <c r="F106" s="81">
        <v>28991292023</v>
      </c>
    </row>
    <row r="107" spans="1:6" s="61" customFormat="1" ht="11.25">
      <c r="A107" s="67" t="s">
        <v>546</v>
      </c>
      <c r="B107" s="67"/>
      <c r="D107" s="73">
        <v>39540</v>
      </c>
      <c r="E107" s="80">
        <v>5000</v>
      </c>
      <c r="F107" s="81">
        <v>28931697381</v>
      </c>
    </row>
    <row r="108" spans="1:6" s="61" customFormat="1" ht="11.25">
      <c r="A108" s="67" t="s">
        <v>543</v>
      </c>
      <c r="B108" s="67"/>
      <c r="D108" s="73">
        <v>39982</v>
      </c>
      <c r="E108" s="80">
        <v>5000</v>
      </c>
      <c r="F108" s="81">
        <v>29992462713</v>
      </c>
    </row>
    <row r="109" spans="1:6" s="61" customFormat="1" ht="11.25">
      <c r="A109" s="67" t="s">
        <v>544</v>
      </c>
      <c r="B109" s="67"/>
      <c r="D109" s="73">
        <v>39918</v>
      </c>
      <c r="E109" s="80">
        <v>2000</v>
      </c>
      <c r="F109" s="81">
        <v>29992518836</v>
      </c>
    </row>
    <row r="110" spans="1:5" s="61" customFormat="1" ht="11.25">
      <c r="A110" s="67"/>
      <c r="B110" s="67"/>
      <c r="C110" s="73"/>
      <c r="D110" s="83"/>
      <c r="E110" s="84"/>
    </row>
    <row r="111" spans="1:5" s="39" customFormat="1" ht="30">
      <c r="A111" s="74"/>
      <c r="B111" s="74"/>
      <c r="C111" s="27"/>
      <c r="D111" s="47" t="s">
        <v>531</v>
      </c>
      <c r="E111" s="58">
        <f>SUM(E97:E109)</f>
        <v>39000</v>
      </c>
    </row>
    <row r="112" spans="4:5" s="39" customFormat="1" ht="11.25">
      <c r="D112" s="85"/>
      <c r="E112" s="86"/>
    </row>
    <row r="113" spans="4:5" s="39" customFormat="1" ht="11.25">
      <c r="D113" s="85"/>
      <c r="E113" s="86"/>
    </row>
    <row r="114" spans="1:5" s="39" customFormat="1" ht="15.75">
      <c r="A114" s="54"/>
      <c r="B114" s="54"/>
      <c r="D114" s="56" t="s">
        <v>346</v>
      </c>
      <c r="E114" s="57">
        <f>SUM(E111+E93+E68+E41)</f>
        <v>144500</v>
      </c>
    </row>
  </sheetData>
  <sheetProtection/>
  <hyperlinks>
    <hyperlink ref="A78" r:id="rId1" display="http://query.nictusa.com/cgi-bin/com_detail/C00088591/"/>
    <hyperlink ref="F78" r:id="rId2" display="http://images.nictusa.com/cgi-bin/fecimg/?27930674248"/>
    <hyperlink ref="A79" r:id="rId3" display="http://query.nictusa.com/cgi-bin/com_detail/C00215285/"/>
    <hyperlink ref="F79" r:id="rId4" display="http://images.nictusa.com/cgi-bin/fecimg/?27930483733"/>
    <hyperlink ref="A72" r:id="rId5" display="http://query.nictusa.com/cgi-bin/com_detail/C00250209/"/>
    <hyperlink ref="F72" r:id="rId6" display="http://images.nictusa.com/cgi-bin/fecimg/?28932265200"/>
    <hyperlink ref="A85" r:id="rId7" display="http://query.nictusa.com/cgi-bin/com_detail/C00097568/"/>
    <hyperlink ref="F85" r:id="rId8" display="http://images.nictusa.com/cgi-bin/fecimg/?27930333951"/>
    <hyperlink ref="A86" r:id="rId9" display="http://query.nictusa.com/cgi-bin/com_detail/C00365684/"/>
    <hyperlink ref="F86" r:id="rId10" display="http://images.nictusa.com/cgi-bin/fecimg/?28992437877"/>
    <hyperlink ref="A73" r:id="rId11" display="http://query.nictusa.com/cgi-bin/com_detail/C00372086/"/>
    <hyperlink ref="F73" r:id="rId12" display="http://images.nictusa.com/cgi-bin/fecimg/?29991990211"/>
    <hyperlink ref="A74" r:id="rId13" display="http://query.nictusa.com/cgi-bin/com_detail/C00275123/"/>
    <hyperlink ref="F74" r:id="rId14" display="http://images.nictusa.com/cgi-bin/fecimg/?27990418365"/>
    <hyperlink ref="F75" r:id="rId15" display="http://images.nictusa.com/cgi-bin/fecimg/?27990418366"/>
    <hyperlink ref="F76" r:id="rId16" display="http://images.nictusa.com/cgi-bin/fecimg/?28992696532"/>
    <hyperlink ref="F77" r:id="rId17" display="http://images.nictusa.com/cgi-bin/fecimg/?28992696532"/>
    <hyperlink ref="A82" r:id="rId18" display="http://query.nictusa.com/cgi-bin/com_detail/C00377960/"/>
    <hyperlink ref="F82" r:id="rId19" display="http://images.nictusa.com/cgi-bin/fecimg/?28991374747"/>
    <hyperlink ref="A89" r:id="rId20" display="http://query.nictusa.com/cgi-bin/com_detail/C00300418/"/>
    <hyperlink ref="F89" r:id="rId21" display="http://images.nictusa.com/cgi-bin/fecimg/?27930974208"/>
    <hyperlink ref="F90" r:id="rId22" display="http://images.nictusa.com/cgi-bin/fecimg/?27930974209"/>
    <hyperlink ref="F91" r:id="rId23" display="http://images.nictusa.com/cgi-bin/fecimg/?28991488284"/>
    <hyperlink ref="F83" r:id="rId24" display="http://images.nictusa.com/cgi-bin/fecimg/?27930868231"/>
    <hyperlink ref="F84" r:id="rId25" display="http://images.nictusa.com/cgi-bin/fecimg/?28930766659"/>
    <hyperlink ref="A87" r:id="rId26" display="http://query.nictusa.com/cgi-bin/com_detail/C00296822/"/>
    <hyperlink ref="F87" r:id="rId27" display="http://images.nictusa.com/cgi-bin/fecimg/?27930358634"/>
    <hyperlink ref="F88" r:id="rId28" display="http://images.nictusa.com/cgi-bin/fecimg/?28990471591"/>
    <hyperlink ref="F14" r:id="rId29" display="http://images.nictusa.com/cgi-bin/fecimg/?27020120057"/>
    <hyperlink ref="F28" r:id="rId30" display="http://images.nictusa.com/cgi-bin/fecimg/?28020723878"/>
    <hyperlink ref="F27" r:id="rId31" display="http://images.nictusa.com/cgi-bin/fecimg/?28020723720"/>
    <hyperlink ref="F31" r:id="rId32" display="http://images.nictusa.com/cgi-bin/fecimg/?28020723879"/>
    <hyperlink ref="F8" r:id="rId33" display="http://images.nictusa.com/cgi-bin/fecimg/?28020450857"/>
    <hyperlink ref="F9" r:id="rId34" display="http://images.nictusa.com/cgi-bin/fecimg/?27020120128"/>
    <hyperlink ref="F24" r:id="rId35" display="http://images.nictusa.com/cgi-bin/fecimg/?27020210039"/>
    <hyperlink ref="F18" r:id="rId36" display="http://images.nictusa.com/cgi-bin/fecimg/?28020723886"/>
    <hyperlink ref="F20" r:id="rId37" display="http://images.nictusa.com/cgi-bin/fecimg/?28020450875"/>
    <hyperlink ref="F29" r:id="rId38" display="http://images.nictusa.com/cgi-bin/fecimg/?28020723883"/>
    <hyperlink ref="F36" r:id="rId39" display="http://images.nictusa.com/cgi-bin/fecimg/?28020723886"/>
    <hyperlink ref="F38" r:id="rId40" display="http://images.nictusa.com/cgi-bin/fecimg/?27020120171"/>
    <hyperlink ref="F39" r:id="rId41" display="http://images.nictusa.com/cgi-bin/fecimg/?27020120171"/>
    <hyperlink ref="F7" r:id="rId42" display="http://images.nictusa.com/cgi-bin/fecimg/?28020450862"/>
    <hyperlink ref="F23" r:id="rId43" display="http://images.nictusa.com/cgi-bin/fecimg/?28020450868"/>
    <hyperlink ref="F12" r:id="rId44" display="http://images.nictusa.com/cgi-bin/fecimg/?27020210045"/>
    <hyperlink ref="F17" r:id="rId45" display="http://images.nictusa.com/cgi-bin/fecimg/?28020723888"/>
    <hyperlink ref="F19" r:id="rId46" display="http://images.nictusa.com/cgi-bin/fecimg/?28020450882"/>
    <hyperlink ref="A80" r:id="rId47" display="http://query.nictusa.com/cgi-bin/com_detail/C00101725/"/>
    <hyperlink ref="F80" r:id="rId48" display="http://images.nictusa.com/cgi-bin/fecimg/?28990142251"/>
    <hyperlink ref="F81" r:id="rId49" display="http://images.nictusa.com/cgi-bin/fecimg/?28992689393"/>
    <hyperlink ref="F34" r:id="rId50" display="http://images.nictusa.com/cgi-bin/fecimg/?28020723867"/>
    <hyperlink ref="F33" r:id="rId51" display="http://images.nictusa.com/cgi-bin/fecimg/?28020723868"/>
    <hyperlink ref="F37" r:id="rId52" display="http://images.nictusa.com/cgi-bin/fecimg/?28020723869"/>
    <hyperlink ref="F10" r:id="rId53" display="http://images.nictusa.com/cgi-bin/fecimg/?27020120050"/>
    <hyperlink ref="F11" r:id="rId54" display="http://images.nictusa.com/cgi-bin/fecimg/?28020450819"/>
    <hyperlink ref="F25" r:id="rId55" display="http://images.nictusa.com/cgi-bin/fecimg/?28020450832"/>
    <hyperlink ref="F22" r:id="rId56" display="http://images.nictusa.com/cgi-bin/fecimg/?28020723694"/>
    <hyperlink ref="F26" r:id="rId57" display="http://images.nictusa.com/cgi-bin/fecimg/?28020723701"/>
    <hyperlink ref="F16" r:id="rId58" display="http://images.nictusa.com/cgi-bin/fecimg/?27020120071"/>
    <hyperlink ref="F35" r:id="rId59" display="http://images.nictusa.com/cgi-bin/fecimg/?28020723873"/>
    <hyperlink ref="F30" r:id="rId60" display="http://images.nictusa.com/cgi-bin/fecimg/?28020723874"/>
    <hyperlink ref="F32" r:id="rId61" display="http://images.nictusa.com/cgi-bin/fecimg/?28020723875"/>
    <hyperlink ref="F21" r:id="rId62" display="http://images.nictusa.com/cgi-bin/fecimg/?28020723710"/>
    <hyperlink ref="F5" r:id="rId63" display="http://images.nictusa.com/cgi-bin/fecimg/?27020210033"/>
    <hyperlink ref="F6" r:id="rId64" display="http://images.nictusa.com/cgi-bin/fecimg/?28020723707"/>
    <hyperlink ref="F15" r:id="rId65" display="http://images.nictusa.com/cgi-bin/fecimg/?28020450854"/>
    <hyperlink ref="F13" r:id="rId66" display="http://images.nictusa.com/cgi-bin/fecimg/?27020120137"/>
    <hyperlink ref="F108" r:id="rId67" display="http://images.nictusa.com/cgi-bin/fecimg/?29992462713"/>
    <hyperlink ref="F99" r:id="rId68" display="http://images.nictusa.com/cgi-bin/fecimg/?27931579768"/>
    <hyperlink ref="F100" r:id="rId69" display="http://images.nictusa.com/cgi-bin/fecimg/?28991505861"/>
    <hyperlink ref="F101" r:id="rId70" display="http://images.nictusa.com/cgi-bin/fecimg/?29933572424"/>
    <hyperlink ref="A107" r:id="rId71" display="http://query.nictusa.com/cgi-bin/com_detail/C00372979/"/>
    <hyperlink ref="F107" r:id="rId72" display="http://images.nictusa.com/cgi-bin/fecimg/?28931697381"/>
    <hyperlink ref="A102" r:id="rId73" display="http://query.nictusa.com/cgi-bin/com_detail/C00446948/"/>
    <hyperlink ref="F102" r:id="rId74" display="http://images.nictusa.com/cgi-bin/fecimg/?29030131205"/>
    <hyperlink ref="F103" r:id="rId75" display="http://images.nictusa.com/cgi-bin/fecimg/?29030131213"/>
    <hyperlink ref="F104" r:id="rId76" display="http://images.nictusa.com/cgi-bin/fecimg/?29030121213"/>
    <hyperlink ref="F97" r:id="rId77" display="http://images.nictusa.com/cgi-bin/fecimg/?28931388852"/>
    <hyperlink ref="F98" r:id="rId78" display="http://images.nictusa.com/cgi-bin/fecimg/?27930651488"/>
    <hyperlink ref="F105" r:id="rId79" display="http://images.nictusa.com/cgi-bin/fecimg/?29934324784"/>
    <hyperlink ref="F106" r:id="rId80" display="http://images.nictusa.com/cgi-bin/fecimg/?28991292023"/>
    <hyperlink ref="F46" r:id="rId81" display="http://images.nictusa.com/cgi-bin/fecimg/?29992104078"/>
    <hyperlink ref="F47" r:id="rId82" display="http://images.nictusa.com/cgi-bin/fecimg/?28991020732"/>
    <hyperlink ref="F64" r:id="rId83" display="http://images.nictusa.com/cgi-bin/fecimg/?28991020732"/>
    <hyperlink ref="F52" r:id="rId84" display="http://images.nictusa.com/cgi-bin/fecimg/?28991020732"/>
    <hyperlink ref="F53" r:id="rId85" display="http://images.nictusa.com/cgi-bin/fecimg/?29992104079"/>
    <hyperlink ref="F66" r:id="rId86" display="http://images.nictusa.com/cgi-bin/fecimg/?29934462742"/>
    <hyperlink ref="F60" r:id="rId87" display="http://images.nictusa.com/cgi-bin/fecimg/?29992104079"/>
    <hyperlink ref="F50" r:id="rId88" display="http://images.nictusa.com/cgi-bin/fecimg/?28991020733"/>
    <hyperlink ref="F51" r:id="rId89" display="http://images.nictusa.com/cgi-bin/fecimg/?29992104079"/>
    <hyperlink ref="F45" r:id="rId90" display="http://images.nictusa.com/cgi-bin/fecimg/?29992430428"/>
    <hyperlink ref="F58" r:id="rId91" display="http://images.nictusa.com/cgi-bin/fecimg/?28991020736"/>
    <hyperlink ref="F59" r:id="rId92" display="http://images.nictusa.com/cgi-bin/fecimg/?29992104084"/>
    <hyperlink ref="F61" r:id="rId93" display="http://images.nictusa.com/cgi-bin/fecimg/?29992104085"/>
    <hyperlink ref="F54" r:id="rId94" display="http://images.nictusa.com/cgi-bin/fecimg/?28991020737"/>
    <hyperlink ref="F55" r:id="rId95" display="http://images.nictusa.com/cgi-bin/fecimg/?29992104086"/>
    <hyperlink ref="F62" r:id="rId96" display="http://images.nictusa.com/cgi-bin/fecimg/?29992104086"/>
    <hyperlink ref="F48" r:id="rId97" display="http://images.nictusa.com/cgi-bin/fecimg/?28991020738"/>
    <hyperlink ref="F49" r:id="rId98" display="http://images.nictusa.com/cgi-bin/fecimg/?29992104087"/>
    <hyperlink ref="F56" r:id="rId99" display="http://images.nictusa.com/cgi-bin/fecimg/?28991020739"/>
    <hyperlink ref="F57" r:id="rId100" display="http://images.nictusa.com/cgi-bin/fecimg/?29992104088"/>
    <hyperlink ref="F65" r:id="rId101" display="http://images.nictusa.com/cgi-bin/fecimg/?29934462743"/>
    <hyperlink ref="F63" r:id="rId102" display="http://images.nictusa.com/cgi-bin/fecimg/?29992104088"/>
    <hyperlink ref="A83" r:id="rId103" display="http://query.nictusa.com/cgi-bin/com_detail/C00383992/"/>
    <hyperlink ref="A75" r:id="rId104" display="http://query.nictusa.com/cgi-bin/com_detail/C00275123/"/>
    <hyperlink ref="A76" r:id="rId105" display="http://query.nictusa.com/cgi-bin/com_detail/C00275123/"/>
    <hyperlink ref="A77" r:id="rId106" display="http://query.nictusa.com/cgi-bin/com_detail/C00275123/"/>
    <hyperlink ref="A81" r:id="rId107" display="http://query.nictusa.com/cgi-bin/com_detail/C00101725/"/>
    <hyperlink ref="A90" r:id="rId108" display="http://query.nictusa.com/cgi-bin/com_detail/C00300418/"/>
    <hyperlink ref="A91" r:id="rId109" display="http://query.nictusa.com/cgi-bin/com_detail/C00300418/"/>
    <hyperlink ref="A84" r:id="rId110" display="http://query.nictusa.com/cgi-bin/com_detail/C00383992/"/>
    <hyperlink ref="A88" r:id="rId111" display="http://query.nictusa.com/cgi-bin/com_detail/C00296822/"/>
    <hyperlink ref="A97" r:id="rId112" display="http://query.nictusa.com/cgi-bin/com_detail/C00372086/"/>
    <hyperlink ref="A98" r:id="rId113" display="http://query.nictusa.com/cgi-bin/com_detail/C00372086/"/>
    <hyperlink ref="A99:A101" r:id="rId114" display="http://query.nictusa.com/cgi-bin/com_detail/C00088591/"/>
    <hyperlink ref="A105:A106" r:id="rId115" display="http://query.nictusa.com/cgi-bin/com_detail/C00383992/"/>
    <hyperlink ref="A108" r:id="rId116" display="http://query.nictusa.com/cgi-bin/com_detail/C00097568/"/>
    <hyperlink ref="A109" r:id="rId117" display="http://query.nictusa.com/cgi-bin/com_detail/C00365684/"/>
    <hyperlink ref="A103" r:id="rId118" display="http://query.nictusa.com/cgi-bin/com_detail/C00446948/"/>
    <hyperlink ref="A104" r:id="rId119" display="http://query.nictusa.com/cgi-bin/com_detail/C0044694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5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5.140625" style="37" customWidth="1"/>
    <col min="2" max="2" width="35.00390625" style="89" bestFit="1" customWidth="1"/>
    <col min="3" max="3" width="23.8515625" style="37" bestFit="1" customWidth="1"/>
    <col min="4" max="4" width="35.8515625" style="37" customWidth="1"/>
    <col min="5" max="5" width="12.8515625" style="37" bestFit="1" customWidth="1"/>
    <col min="6" max="6" width="11.421875" style="90" bestFit="1" customWidth="1"/>
    <col min="7" max="7" width="12.00390625" style="37" bestFit="1" customWidth="1"/>
    <col min="8" max="10" width="9.140625" style="37" customWidth="1"/>
    <col min="11" max="11" width="5.140625" style="37" customWidth="1"/>
    <col min="12" max="16384" width="9.140625" style="36" customWidth="1"/>
  </cols>
  <sheetData>
    <row r="1" spans="1:11" s="111" customFormat="1" ht="31.5">
      <c r="A1" s="110" t="s">
        <v>292</v>
      </c>
      <c r="B1" s="110" t="s">
        <v>534</v>
      </c>
      <c r="C1" s="110" t="s">
        <v>523</v>
      </c>
      <c r="D1" s="110" t="s">
        <v>293</v>
      </c>
      <c r="E1" s="110" t="s">
        <v>294</v>
      </c>
      <c r="F1" s="110" t="s">
        <v>533</v>
      </c>
      <c r="G1" s="110"/>
      <c r="H1" s="110"/>
      <c r="I1" s="110"/>
      <c r="J1" s="110"/>
      <c r="K1" s="110"/>
    </row>
    <row r="3" ht="15.75">
      <c r="A3" s="103" t="s">
        <v>524</v>
      </c>
    </row>
    <row r="5" spans="1:6" ht="11.25">
      <c r="A5" s="89" t="s">
        <v>669</v>
      </c>
      <c r="B5" s="37" t="s">
        <v>850</v>
      </c>
      <c r="C5" s="89" t="s">
        <v>751</v>
      </c>
      <c r="D5" s="91">
        <v>39567</v>
      </c>
      <c r="E5" s="92">
        <v>1000</v>
      </c>
      <c r="F5" s="93"/>
    </row>
    <row r="6" spans="1:6" ht="11.25">
      <c r="A6" s="89" t="s">
        <v>670</v>
      </c>
      <c r="B6" s="37" t="s">
        <v>815</v>
      </c>
      <c r="C6" s="89" t="s">
        <v>752</v>
      </c>
      <c r="D6" s="91">
        <v>39321</v>
      </c>
      <c r="E6" s="92">
        <v>2000</v>
      </c>
      <c r="F6" s="93"/>
    </row>
    <row r="7" spans="1:6" ht="11.25">
      <c r="A7" s="89" t="s">
        <v>671</v>
      </c>
      <c r="B7" s="37" t="s">
        <v>848</v>
      </c>
      <c r="C7" s="89" t="s">
        <v>759</v>
      </c>
      <c r="D7" s="91">
        <v>39863</v>
      </c>
      <c r="E7" s="92">
        <v>3600</v>
      </c>
      <c r="F7" s="93"/>
    </row>
    <row r="8" spans="1:6" ht="11.25">
      <c r="A8" s="89" t="s">
        <v>671</v>
      </c>
      <c r="B8" s="37" t="s">
        <v>848</v>
      </c>
      <c r="C8" s="89" t="s">
        <v>759</v>
      </c>
      <c r="D8" s="91">
        <v>39325</v>
      </c>
      <c r="E8" s="92">
        <v>2000</v>
      </c>
      <c r="F8" s="93"/>
    </row>
    <row r="9" spans="1:6" ht="11.25">
      <c r="A9" s="89" t="s">
        <v>671</v>
      </c>
      <c r="B9" s="37" t="s">
        <v>848</v>
      </c>
      <c r="C9" s="89" t="s">
        <v>759</v>
      </c>
      <c r="D9" s="91">
        <v>39863</v>
      </c>
      <c r="E9" s="92">
        <v>400</v>
      </c>
      <c r="F9" s="93"/>
    </row>
    <row r="10" spans="1:6" ht="11.25">
      <c r="A10" s="89" t="s">
        <v>672</v>
      </c>
      <c r="B10" s="37" t="s">
        <v>849</v>
      </c>
      <c r="C10" s="89" t="s">
        <v>753</v>
      </c>
      <c r="D10" s="91">
        <v>39315</v>
      </c>
      <c r="E10" s="92">
        <v>2000</v>
      </c>
      <c r="F10" s="93"/>
    </row>
    <row r="11" spans="1:6" ht="11.25">
      <c r="A11" s="89" t="s">
        <v>673</v>
      </c>
      <c r="B11" s="37" t="s">
        <v>750</v>
      </c>
      <c r="C11" s="89" t="s">
        <v>753</v>
      </c>
      <c r="D11" s="91">
        <v>39521</v>
      </c>
      <c r="E11" s="92">
        <v>2300</v>
      </c>
      <c r="F11" s="93"/>
    </row>
    <row r="12" spans="1:6" ht="11.25">
      <c r="A12" s="89" t="s">
        <v>673</v>
      </c>
      <c r="B12" s="37" t="s">
        <v>750</v>
      </c>
      <c r="C12" s="89" t="s">
        <v>753</v>
      </c>
      <c r="D12" s="91">
        <v>39521</v>
      </c>
      <c r="E12" s="92">
        <v>300</v>
      </c>
      <c r="F12" s="93"/>
    </row>
    <row r="13" spans="1:6" ht="11.25">
      <c r="A13" s="89" t="s">
        <v>674</v>
      </c>
      <c r="B13" s="37" t="s">
        <v>816</v>
      </c>
      <c r="C13" s="89" t="s">
        <v>769</v>
      </c>
      <c r="D13" s="91">
        <v>39521</v>
      </c>
      <c r="E13" s="92">
        <v>2300</v>
      </c>
      <c r="F13" s="93"/>
    </row>
    <row r="14" spans="1:6" ht="11.25">
      <c r="A14" s="89" t="s">
        <v>675</v>
      </c>
      <c r="B14" s="37" t="s">
        <v>851</v>
      </c>
      <c r="C14" s="89" t="s">
        <v>770</v>
      </c>
      <c r="D14" s="91">
        <v>39344</v>
      </c>
      <c r="E14" s="92">
        <v>500</v>
      </c>
      <c r="F14" s="93"/>
    </row>
    <row r="15" spans="1:6" ht="11.25">
      <c r="A15" s="89" t="s">
        <v>676</v>
      </c>
      <c r="B15" s="37" t="s">
        <v>844</v>
      </c>
      <c r="C15" s="89" t="s">
        <v>771</v>
      </c>
      <c r="D15" s="91">
        <v>39321</v>
      </c>
      <c r="E15" s="92">
        <v>2000</v>
      </c>
      <c r="F15" s="93"/>
    </row>
    <row r="16" spans="1:6" ht="11.25">
      <c r="A16" s="89" t="s">
        <v>677</v>
      </c>
      <c r="B16" s="37" t="s">
        <v>845</v>
      </c>
      <c r="C16" s="89"/>
      <c r="D16" s="94">
        <v>39324</v>
      </c>
      <c r="E16" s="95">
        <v>2000</v>
      </c>
      <c r="F16" s="93"/>
    </row>
    <row r="17" spans="1:6" ht="11.25">
      <c r="A17" s="89" t="s">
        <v>678</v>
      </c>
      <c r="B17" s="37" t="s">
        <v>846</v>
      </c>
      <c r="C17" s="89" t="s">
        <v>754</v>
      </c>
      <c r="D17" s="91">
        <v>39321</v>
      </c>
      <c r="E17" s="92">
        <v>1000</v>
      </c>
      <c r="F17" s="93"/>
    </row>
    <row r="18" spans="1:6" ht="11.25">
      <c r="A18" s="89" t="s">
        <v>679</v>
      </c>
      <c r="B18" s="37" t="s">
        <v>847</v>
      </c>
      <c r="C18" s="89" t="s">
        <v>752</v>
      </c>
      <c r="D18" s="91">
        <v>39324</v>
      </c>
      <c r="E18" s="92">
        <v>2000</v>
      </c>
      <c r="F18" s="93"/>
    </row>
    <row r="19" spans="1:6" ht="11.25">
      <c r="A19" s="89" t="s">
        <v>679</v>
      </c>
      <c r="B19" s="37" t="s">
        <v>847</v>
      </c>
      <c r="C19" s="89" t="s">
        <v>752</v>
      </c>
      <c r="D19" s="91">
        <v>39863</v>
      </c>
      <c r="E19" s="92">
        <v>1600</v>
      </c>
      <c r="F19" s="93"/>
    </row>
    <row r="20" spans="1:6" ht="11.25">
      <c r="A20" s="89" t="s">
        <v>679</v>
      </c>
      <c r="B20" s="37" t="s">
        <v>847</v>
      </c>
      <c r="C20" s="89" t="s">
        <v>752</v>
      </c>
      <c r="D20" s="91">
        <v>39863</v>
      </c>
      <c r="E20" s="92">
        <v>400</v>
      </c>
      <c r="F20" s="93"/>
    </row>
    <row r="21" spans="1:6" ht="11.25">
      <c r="A21" s="89" t="s">
        <v>680</v>
      </c>
      <c r="B21" s="37" t="s">
        <v>817</v>
      </c>
      <c r="C21" s="89" t="s">
        <v>772</v>
      </c>
      <c r="D21" s="91">
        <v>39930</v>
      </c>
      <c r="E21" s="92">
        <v>1000</v>
      </c>
      <c r="F21" s="93"/>
    </row>
    <row r="22" spans="1:6" ht="11.25">
      <c r="A22" s="89" t="s">
        <v>681</v>
      </c>
      <c r="B22" s="37" t="s">
        <v>461</v>
      </c>
      <c r="C22" s="89" t="s">
        <v>773</v>
      </c>
      <c r="D22" s="91">
        <v>39731</v>
      </c>
      <c r="E22" s="92">
        <v>1000</v>
      </c>
      <c r="F22" s="93"/>
    </row>
    <row r="23" spans="1:6" ht="11.25">
      <c r="A23" s="89" t="s">
        <v>682</v>
      </c>
      <c r="B23" s="37" t="s">
        <v>461</v>
      </c>
      <c r="C23" s="89" t="s">
        <v>774</v>
      </c>
      <c r="D23" s="91">
        <v>39731</v>
      </c>
      <c r="E23" s="92">
        <v>1000</v>
      </c>
      <c r="F23" s="93"/>
    </row>
    <row r="24" spans="1:6" ht="11.25">
      <c r="A24" s="89" t="s">
        <v>683</v>
      </c>
      <c r="B24" s="37" t="s">
        <v>461</v>
      </c>
      <c r="C24" s="89" t="s">
        <v>775</v>
      </c>
      <c r="D24" s="91">
        <v>39731</v>
      </c>
      <c r="E24" s="92">
        <v>1000</v>
      </c>
      <c r="F24" s="93"/>
    </row>
    <row r="25" spans="1:6" ht="11.25">
      <c r="A25" s="89" t="s">
        <v>684</v>
      </c>
      <c r="B25" s="37" t="s">
        <v>461</v>
      </c>
      <c r="C25" s="89" t="s">
        <v>776</v>
      </c>
      <c r="D25" s="91">
        <v>39731</v>
      </c>
      <c r="E25" s="92">
        <v>1000</v>
      </c>
      <c r="F25" s="93"/>
    </row>
    <row r="26" spans="1:6" ht="11.25">
      <c r="A26" s="89" t="s">
        <v>685</v>
      </c>
      <c r="B26" s="37" t="s">
        <v>461</v>
      </c>
      <c r="C26" s="89" t="s">
        <v>777</v>
      </c>
      <c r="D26" s="91">
        <v>39731</v>
      </c>
      <c r="E26" s="92">
        <v>2300</v>
      </c>
      <c r="F26" s="93"/>
    </row>
    <row r="27" spans="1:6" ht="11.25">
      <c r="A27" s="89" t="s">
        <v>686</v>
      </c>
      <c r="B27" s="37" t="s">
        <v>461</v>
      </c>
      <c r="C27" s="89" t="s">
        <v>778</v>
      </c>
      <c r="D27" s="91">
        <v>39731</v>
      </c>
      <c r="E27" s="92">
        <v>1000</v>
      </c>
      <c r="F27" s="93"/>
    </row>
    <row r="28" spans="1:6" ht="11.25">
      <c r="A28" s="89" t="s">
        <v>687</v>
      </c>
      <c r="B28" s="37" t="s">
        <v>461</v>
      </c>
      <c r="C28" s="89" t="s">
        <v>774</v>
      </c>
      <c r="D28" s="91">
        <v>39731</v>
      </c>
      <c r="E28" s="92">
        <v>1000</v>
      </c>
      <c r="F28" s="93"/>
    </row>
    <row r="29" spans="1:6" ht="11.25">
      <c r="A29" s="89" t="s">
        <v>688</v>
      </c>
      <c r="B29" s="37" t="s">
        <v>818</v>
      </c>
      <c r="C29" s="89" t="s">
        <v>779</v>
      </c>
      <c r="D29" s="91">
        <v>39324</v>
      </c>
      <c r="E29" s="92">
        <v>2000</v>
      </c>
      <c r="F29" s="93"/>
    </row>
    <row r="30" spans="1:6" ht="11.25">
      <c r="A30" s="89" t="s">
        <v>689</v>
      </c>
      <c r="B30" s="37" t="s">
        <v>819</v>
      </c>
      <c r="C30" s="89" t="s">
        <v>768</v>
      </c>
      <c r="D30" s="91">
        <v>39721</v>
      </c>
      <c r="E30" s="92">
        <v>500</v>
      </c>
      <c r="F30" s="93"/>
    </row>
    <row r="31" spans="1:6" ht="11.25">
      <c r="A31" s="89" t="s">
        <v>690</v>
      </c>
      <c r="B31" s="37" t="s">
        <v>819</v>
      </c>
      <c r="C31" s="89" t="s">
        <v>765</v>
      </c>
      <c r="D31" s="91">
        <v>39721</v>
      </c>
      <c r="E31" s="92">
        <v>500</v>
      </c>
      <c r="F31" s="93"/>
    </row>
    <row r="32" spans="1:6" ht="11.25">
      <c r="A32" s="89" t="s">
        <v>691</v>
      </c>
      <c r="B32" s="37" t="s">
        <v>819</v>
      </c>
      <c r="C32" s="89" t="s">
        <v>760</v>
      </c>
      <c r="D32" s="91">
        <v>39721</v>
      </c>
      <c r="E32" s="92">
        <v>500</v>
      </c>
      <c r="F32" s="93"/>
    </row>
    <row r="33" spans="1:6" ht="11.25">
      <c r="A33" s="89" t="s">
        <v>692</v>
      </c>
      <c r="B33" s="37" t="s">
        <v>819</v>
      </c>
      <c r="C33" s="89" t="s">
        <v>764</v>
      </c>
      <c r="D33" s="91">
        <v>39721</v>
      </c>
      <c r="E33" s="92">
        <v>500</v>
      </c>
      <c r="F33" s="93"/>
    </row>
    <row r="34" spans="1:6" ht="11.25">
      <c r="A34" s="89" t="s">
        <v>693</v>
      </c>
      <c r="B34" s="37" t="s">
        <v>819</v>
      </c>
      <c r="C34" s="89" t="s">
        <v>763</v>
      </c>
      <c r="D34" s="91">
        <v>39721</v>
      </c>
      <c r="E34" s="92">
        <v>1000</v>
      </c>
      <c r="F34" s="93"/>
    </row>
    <row r="35" spans="1:6" ht="11.25">
      <c r="A35" s="89" t="s">
        <v>694</v>
      </c>
      <c r="B35" s="37" t="s">
        <v>820</v>
      </c>
      <c r="C35" s="89" t="s">
        <v>780</v>
      </c>
      <c r="D35" s="91">
        <v>39324</v>
      </c>
      <c r="E35" s="92">
        <v>2000</v>
      </c>
      <c r="F35" s="93"/>
    </row>
    <row r="36" spans="1:6" ht="11.25">
      <c r="A36" s="89" t="s">
        <v>695</v>
      </c>
      <c r="B36" s="37" t="s">
        <v>820</v>
      </c>
      <c r="C36" s="89" t="s">
        <v>781</v>
      </c>
      <c r="D36" s="91">
        <v>39721</v>
      </c>
      <c r="E36" s="92">
        <v>1000</v>
      </c>
      <c r="F36" s="93"/>
    </row>
    <row r="37" spans="1:6" ht="11.25">
      <c r="A37" s="89" t="s">
        <v>696</v>
      </c>
      <c r="B37" s="37" t="s">
        <v>820</v>
      </c>
      <c r="C37" s="89" t="s">
        <v>783</v>
      </c>
      <c r="D37" s="91">
        <v>39721</v>
      </c>
      <c r="E37" s="92">
        <v>1000</v>
      </c>
      <c r="F37" s="93"/>
    </row>
    <row r="38" spans="1:6" ht="11.25">
      <c r="A38" s="89" t="s">
        <v>697</v>
      </c>
      <c r="B38" s="37" t="s">
        <v>821</v>
      </c>
      <c r="C38" s="89" t="s">
        <v>778</v>
      </c>
      <c r="D38" s="91">
        <v>39721</v>
      </c>
      <c r="E38" s="92">
        <v>1000</v>
      </c>
      <c r="F38" s="93"/>
    </row>
    <row r="39" spans="1:6" ht="11.25">
      <c r="A39" s="89" t="s">
        <v>698</v>
      </c>
      <c r="B39" s="37" t="s">
        <v>821</v>
      </c>
      <c r="C39" s="89" t="s">
        <v>777</v>
      </c>
      <c r="D39" s="91">
        <v>39721</v>
      </c>
      <c r="E39" s="92">
        <v>1000</v>
      </c>
      <c r="F39" s="93"/>
    </row>
    <row r="40" spans="1:6" ht="11.25">
      <c r="A40" s="89" t="s">
        <v>699</v>
      </c>
      <c r="B40" s="37" t="s">
        <v>821</v>
      </c>
      <c r="C40" s="89" t="s">
        <v>784</v>
      </c>
      <c r="D40" s="91">
        <v>39721</v>
      </c>
      <c r="E40" s="92">
        <v>1000</v>
      </c>
      <c r="F40" s="93"/>
    </row>
    <row r="41" spans="1:6" ht="11.25">
      <c r="A41" s="89" t="s">
        <v>700</v>
      </c>
      <c r="B41" s="37" t="s">
        <v>822</v>
      </c>
      <c r="C41" s="89" t="s">
        <v>785</v>
      </c>
      <c r="D41" s="91">
        <v>39721</v>
      </c>
      <c r="E41" s="92">
        <v>1000</v>
      </c>
      <c r="F41" s="93"/>
    </row>
    <row r="42" spans="1:6" ht="11.25">
      <c r="A42" s="89" t="s">
        <v>701</v>
      </c>
      <c r="B42" s="37" t="s">
        <v>822</v>
      </c>
      <c r="C42" s="89" t="s">
        <v>786</v>
      </c>
      <c r="D42" s="91">
        <v>39721</v>
      </c>
      <c r="E42" s="92">
        <v>1000</v>
      </c>
      <c r="F42" s="93"/>
    </row>
    <row r="43" spans="1:6" ht="11.25">
      <c r="A43" s="89" t="s">
        <v>702</v>
      </c>
      <c r="B43" s="37" t="s">
        <v>823</v>
      </c>
      <c r="C43" s="89" t="s">
        <v>761</v>
      </c>
      <c r="D43" s="91">
        <v>39721</v>
      </c>
      <c r="E43" s="92">
        <v>1000</v>
      </c>
      <c r="F43" s="93"/>
    </row>
    <row r="44" spans="1:6" ht="11.25">
      <c r="A44" s="89" t="s">
        <v>703</v>
      </c>
      <c r="B44" s="37" t="s">
        <v>824</v>
      </c>
      <c r="C44" s="89" t="s">
        <v>787</v>
      </c>
      <c r="D44" s="91">
        <v>39721</v>
      </c>
      <c r="E44" s="92">
        <v>1000</v>
      </c>
      <c r="F44" s="93"/>
    </row>
    <row r="45" spans="1:6" ht="11.25">
      <c r="A45" s="89" t="s">
        <v>704</v>
      </c>
      <c r="B45" s="37" t="s">
        <v>824</v>
      </c>
      <c r="C45" s="89" t="s">
        <v>792</v>
      </c>
      <c r="D45" s="91">
        <v>39721</v>
      </c>
      <c r="E45" s="92">
        <v>1000</v>
      </c>
      <c r="F45" s="93"/>
    </row>
    <row r="46" spans="1:6" ht="11.25">
      <c r="A46" s="89" t="s">
        <v>705</v>
      </c>
      <c r="B46" s="37" t="s">
        <v>824</v>
      </c>
      <c r="C46" s="89" t="s">
        <v>766</v>
      </c>
      <c r="D46" s="91">
        <v>39721</v>
      </c>
      <c r="E46" s="92">
        <v>1000</v>
      </c>
      <c r="F46" s="93"/>
    </row>
    <row r="47" spans="1:6" ht="11.25">
      <c r="A47" s="89" t="s">
        <v>706</v>
      </c>
      <c r="B47" s="37" t="s">
        <v>824</v>
      </c>
      <c r="C47" s="89" t="s">
        <v>788</v>
      </c>
      <c r="D47" s="91">
        <v>39721</v>
      </c>
      <c r="E47" s="92">
        <v>500</v>
      </c>
      <c r="F47" s="93"/>
    </row>
    <row r="48" spans="1:6" ht="11.25">
      <c r="A48" s="89" t="s">
        <v>707</v>
      </c>
      <c r="B48" s="37" t="s">
        <v>824</v>
      </c>
      <c r="C48" s="89" t="s">
        <v>793</v>
      </c>
      <c r="D48" s="91">
        <v>39721</v>
      </c>
      <c r="E48" s="92">
        <v>1000</v>
      </c>
      <c r="F48" s="93"/>
    </row>
    <row r="49" spans="1:6" ht="11.25">
      <c r="A49" s="89" t="s">
        <v>708</v>
      </c>
      <c r="B49" s="37" t="s">
        <v>824</v>
      </c>
      <c r="C49" s="89" t="s">
        <v>767</v>
      </c>
      <c r="D49" s="91">
        <v>39721</v>
      </c>
      <c r="E49" s="92">
        <v>2000</v>
      </c>
      <c r="F49" s="93"/>
    </row>
    <row r="50" spans="1:6" ht="11.25">
      <c r="A50" s="89" t="s">
        <v>709</v>
      </c>
      <c r="B50" s="37" t="s">
        <v>824</v>
      </c>
      <c r="C50" s="89" t="s">
        <v>794</v>
      </c>
      <c r="D50" s="91">
        <v>39721</v>
      </c>
      <c r="E50" s="92">
        <v>1000</v>
      </c>
      <c r="F50" s="93"/>
    </row>
    <row r="51" spans="1:6" ht="11.25">
      <c r="A51" s="89" t="s">
        <v>710</v>
      </c>
      <c r="B51" s="37" t="s">
        <v>824</v>
      </c>
      <c r="C51" s="89" t="s">
        <v>762</v>
      </c>
      <c r="D51" s="91">
        <v>39721</v>
      </c>
      <c r="E51" s="92">
        <v>500</v>
      </c>
      <c r="F51" s="93"/>
    </row>
    <row r="52" spans="1:6" ht="11.25">
      <c r="A52" s="89" t="s">
        <v>711</v>
      </c>
      <c r="B52" s="37" t="s">
        <v>824</v>
      </c>
      <c r="C52" s="89" t="s">
        <v>797</v>
      </c>
      <c r="D52" s="91">
        <v>39721</v>
      </c>
      <c r="E52" s="92">
        <v>1000</v>
      </c>
      <c r="F52" s="93"/>
    </row>
    <row r="53" spans="1:6" ht="11.25">
      <c r="A53" s="89" t="s">
        <v>712</v>
      </c>
      <c r="B53" s="37" t="s">
        <v>824</v>
      </c>
      <c r="C53" s="89" t="s">
        <v>798</v>
      </c>
      <c r="D53" s="91">
        <v>39721</v>
      </c>
      <c r="E53" s="92">
        <v>1000</v>
      </c>
      <c r="F53" s="93"/>
    </row>
    <row r="54" spans="1:6" ht="11.25">
      <c r="A54" s="89" t="s">
        <v>713</v>
      </c>
      <c r="B54" s="37" t="s">
        <v>824</v>
      </c>
      <c r="C54" s="89" t="s">
        <v>796</v>
      </c>
      <c r="D54" s="91">
        <v>39721</v>
      </c>
      <c r="E54" s="92">
        <v>1000</v>
      </c>
      <c r="F54" s="93"/>
    </row>
    <row r="55" spans="1:6" ht="11.25">
      <c r="A55" s="89" t="s">
        <v>714</v>
      </c>
      <c r="B55" s="37" t="s">
        <v>824</v>
      </c>
      <c r="C55" s="89" t="s">
        <v>765</v>
      </c>
      <c r="D55" s="91">
        <v>39721</v>
      </c>
      <c r="E55" s="92">
        <v>1000</v>
      </c>
      <c r="F55" s="93"/>
    </row>
    <row r="56" spans="1:6" ht="11.25">
      <c r="A56" s="89" t="s">
        <v>715</v>
      </c>
      <c r="B56" s="37" t="s">
        <v>824</v>
      </c>
      <c r="C56" s="89" t="s">
        <v>796</v>
      </c>
      <c r="D56" s="91">
        <v>39721</v>
      </c>
      <c r="E56" s="92">
        <v>1000</v>
      </c>
      <c r="F56" s="93"/>
    </row>
    <row r="57" spans="1:6" ht="11.25">
      <c r="A57" s="89" t="s">
        <v>716</v>
      </c>
      <c r="B57" s="37" t="s">
        <v>824</v>
      </c>
      <c r="C57" s="89" t="s">
        <v>777</v>
      </c>
      <c r="D57" s="91">
        <v>39721</v>
      </c>
      <c r="E57" s="92">
        <v>1000</v>
      </c>
      <c r="F57" s="93"/>
    </row>
    <row r="58" spans="1:6" ht="11.25">
      <c r="A58" s="89" t="s">
        <v>717</v>
      </c>
      <c r="B58" s="37" t="s">
        <v>824</v>
      </c>
      <c r="C58" s="89" t="s">
        <v>789</v>
      </c>
      <c r="D58" s="91">
        <v>39721</v>
      </c>
      <c r="E58" s="92">
        <v>1000</v>
      </c>
      <c r="F58" s="93"/>
    </row>
    <row r="59" spans="1:6" ht="11.25">
      <c r="A59" s="89" t="s">
        <v>718</v>
      </c>
      <c r="B59" s="37" t="s">
        <v>824</v>
      </c>
      <c r="C59" s="89" t="s">
        <v>799</v>
      </c>
      <c r="D59" s="91">
        <v>39721</v>
      </c>
      <c r="E59" s="92">
        <v>1000</v>
      </c>
      <c r="F59" s="93"/>
    </row>
    <row r="60" spans="1:6" ht="11.25">
      <c r="A60" s="89" t="s">
        <v>719</v>
      </c>
      <c r="B60" s="37" t="s">
        <v>824</v>
      </c>
      <c r="C60" s="89" t="s">
        <v>800</v>
      </c>
      <c r="D60" s="91">
        <v>39721</v>
      </c>
      <c r="E60" s="92">
        <v>1000</v>
      </c>
      <c r="F60" s="93"/>
    </row>
    <row r="61" spans="1:6" ht="11.25">
      <c r="A61" s="89" t="s">
        <v>720</v>
      </c>
      <c r="B61" s="37" t="s">
        <v>824</v>
      </c>
      <c r="C61" s="89" t="s">
        <v>801</v>
      </c>
      <c r="D61" s="91">
        <v>39721</v>
      </c>
      <c r="E61" s="92">
        <v>1000</v>
      </c>
      <c r="F61" s="93"/>
    </row>
    <row r="62" spans="1:6" ht="11.25">
      <c r="A62" s="89" t="s">
        <v>721</v>
      </c>
      <c r="B62" s="37" t="s">
        <v>824</v>
      </c>
      <c r="C62" s="89" t="s">
        <v>760</v>
      </c>
      <c r="D62" s="91">
        <v>39721</v>
      </c>
      <c r="E62" s="92">
        <v>1000</v>
      </c>
      <c r="F62" s="93"/>
    </row>
    <row r="63" spans="1:6" ht="11.25">
      <c r="A63" s="89" t="s">
        <v>722</v>
      </c>
      <c r="B63" s="37" t="s">
        <v>824</v>
      </c>
      <c r="C63" s="89" t="s">
        <v>791</v>
      </c>
      <c r="D63" s="91">
        <v>39721</v>
      </c>
      <c r="E63" s="92">
        <v>1000</v>
      </c>
      <c r="F63" s="93"/>
    </row>
    <row r="64" spans="1:6" ht="11.25">
      <c r="A64" s="89" t="s">
        <v>723</v>
      </c>
      <c r="B64" s="37" t="s">
        <v>824</v>
      </c>
      <c r="C64" s="89" t="s">
        <v>782</v>
      </c>
      <c r="D64" s="91">
        <v>39721</v>
      </c>
      <c r="E64" s="92">
        <v>500</v>
      </c>
      <c r="F64" s="93"/>
    </row>
    <row r="65" spans="1:6" ht="11.25">
      <c r="A65" s="89" t="s">
        <v>724</v>
      </c>
      <c r="B65" s="37" t="s">
        <v>825</v>
      </c>
      <c r="C65" s="89" t="s">
        <v>752</v>
      </c>
      <c r="D65" s="91">
        <v>39295</v>
      </c>
      <c r="E65" s="92">
        <v>1000</v>
      </c>
      <c r="F65" s="93"/>
    </row>
    <row r="66" spans="1:6" ht="11.25">
      <c r="A66" s="89" t="s">
        <v>725</v>
      </c>
      <c r="B66" s="37" t="s">
        <v>826</v>
      </c>
      <c r="C66" s="89" t="s">
        <v>802</v>
      </c>
      <c r="D66" s="91">
        <v>39993</v>
      </c>
      <c r="E66" s="92">
        <v>1000</v>
      </c>
      <c r="F66" s="93"/>
    </row>
    <row r="67" spans="1:6" ht="11.25">
      <c r="A67" s="89" t="s">
        <v>726</v>
      </c>
      <c r="B67" s="37" t="s">
        <v>827</v>
      </c>
      <c r="C67" s="89" t="s">
        <v>803</v>
      </c>
      <c r="D67" s="91">
        <v>39994</v>
      </c>
      <c r="E67" s="92">
        <v>1000</v>
      </c>
      <c r="F67" s="93"/>
    </row>
    <row r="68" spans="1:6" ht="11.25">
      <c r="A68" s="89" t="s">
        <v>727</v>
      </c>
      <c r="B68" s="37" t="s">
        <v>852</v>
      </c>
      <c r="C68" s="89" t="s">
        <v>804</v>
      </c>
      <c r="D68" s="91">
        <v>39993</v>
      </c>
      <c r="E68" s="92">
        <v>1000</v>
      </c>
      <c r="F68" s="93"/>
    </row>
    <row r="69" spans="1:6" ht="11.25">
      <c r="A69" s="89" t="s">
        <v>728</v>
      </c>
      <c r="B69" s="37" t="s">
        <v>853</v>
      </c>
      <c r="C69" s="89" t="s">
        <v>805</v>
      </c>
      <c r="D69" s="91">
        <v>39994</v>
      </c>
      <c r="E69" s="92">
        <v>1000</v>
      </c>
      <c r="F69" s="93"/>
    </row>
    <row r="70" spans="1:6" ht="11.25">
      <c r="A70" s="89" t="s">
        <v>729</v>
      </c>
      <c r="B70" s="37" t="s">
        <v>828</v>
      </c>
      <c r="C70" s="89" t="s">
        <v>806</v>
      </c>
      <c r="D70" s="91">
        <v>39993</v>
      </c>
      <c r="E70" s="92">
        <v>200</v>
      </c>
      <c r="F70" s="93"/>
    </row>
    <row r="71" spans="1:6" ht="11.25">
      <c r="A71" s="89" t="s">
        <v>730</v>
      </c>
      <c r="B71" s="37" t="s">
        <v>829</v>
      </c>
      <c r="C71" s="89" t="s">
        <v>807</v>
      </c>
      <c r="D71" s="91">
        <v>39993</v>
      </c>
      <c r="E71" s="92">
        <v>2400</v>
      </c>
      <c r="F71" s="93"/>
    </row>
    <row r="72" spans="1:6" ht="11.25">
      <c r="A72" s="89" t="s">
        <v>731</v>
      </c>
      <c r="B72" s="37" t="s">
        <v>830</v>
      </c>
      <c r="C72" s="89" t="s">
        <v>808</v>
      </c>
      <c r="D72" s="91">
        <v>39994</v>
      </c>
      <c r="E72" s="92">
        <v>1000</v>
      </c>
      <c r="F72" s="93"/>
    </row>
    <row r="73" spans="1:6" ht="11.25">
      <c r="A73" s="89" t="s">
        <v>732</v>
      </c>
      <c r="B73" s="37" t="s">
        <v>857</v>
      </c>
      <c r="C73" s="89" t="s">
        <v>808</v>
      </c>
      <c r="D73" s="91">
        <v>39993</v>
      </c>
      <c r="E73" s="92">
        <v>1000</v>
      </c>
      <c r="F73" s="93"/>
    </row>
    <row r="74" spans="1:6" ht="11.25">
      <c r="A74" s="89" t="s">
        <v>733</v>
      </c>
      <c r="B74" s="37" t="s">
        <v>854</v>
      </c>
      <c r="C74" s="89" t="s">
        <v>777</v>
      </c>
      <c r="D74" s="91">
        <v>39990</v>
      </c>
      <c r="E74" s="92">
        <v>1000</v>
      </c>
      <c r="F74" s="93"/>
    </row>
    <row r="75" spans="1:6" ht="11.25">
      <c r="A75" s="89" t="s">
        <v>734</v>
      </c>
      <c r="B75" s="37" t="s">
        <v>855</v>
      </c>
      <c r="C75" s="89" t="s">
        <v>809</v>
      </c>
      <c r="D75" s="91">
        <v>39993</v>
      </c>
      <c r="E75" s="92">
        <v>1000</v>
      </c>
      <c r="F75" s="93"/>
    </row>
    <row r="76" spans="1:6" ht="11.25">
      <c r="A76" s="89" t="s">
        <v>735</v>
      </c>
      <c r="B76" s="37" t="s">
        <v>856</v>
      </c>
      <c r="C76" s="89" t="s">
        <v>810</v>
      </c>
      <c r="D76" s="91">
        <v>39993</v>
      </c>
      <c r="E76" s="92">
        <v>1000</v>
      </c>
      <c r="F76" s="93"/>
    </row>
    <row r="77" spans="1:6" ht="11.25">
      <c r="A77" s="89" t="s">
        <v>584</v>
      </c>
      <c r="B77" s="37" t="s">
        <v>831</v>
      </c>
      <c r="C77" s="89" t="s">
        <v>790</v>
      </c>
      <c r="D77" s="91">
        <v>39847</v>
      </c>
      <c r="E77" s="92">
        <v>200</v>
      </c>
      <c r="F77" s="93"/>
    </row>
    <row r="78" spans="1:6" ht="11.25">
      <c r="A78" s="89" t="s">
        <v>736</v>
      </c>
      <c r="B78" s="37" t="s">
        <v>832</v>
      </c>
      <c r="C78" s="89" t="s">
        <v>811</v>
      </c>
      <c r="D78" s="91">
        <v>39605</v>
      </c>
      <c r="E78" s="92">
        <v>1000</v>
      </c>
      <c r="F78" s="93"/>
    </row>
    <row r="79" spans="1:6" ht="11.25">
      <c r="A79" s="89" t="s">
        <v>737</v>
      </c>
      <c r="B79" s="37" t="s">
        <v>858</v>
      </c>
      <c r="C79" s="89" t="s">
        <v>795</v>
      </c>
      <c r="D79" s="91">
        <v>39863</v>
      </c>
      <c r="E79" s="92">
        <v>2600</v>
      </c>
      <c r="F79" s="93"/>
    </row>
    <row r="80" spans="1:6" ht="11.25">
      <c r="A80" s="89" t="s">
        <v>737</v>
      </c>
      <c r="B80" s="37" t="s">
        <v>858</v>
      </c>
      <c r="C80" s="89" t="s">
        <v>795</v>
      </c>
      <c r="D80" s="91">
        <v>39325</v>
      </c>
      <c r="E80" s="92">
        <v>2000</v>
      </c>
      <c r="F80" s="93"/>
    </row>
    <row r="81" spans="1:6" ht="11.25">
      <c r="A81" s="89" t="s">
        <v>737</v>
      </c>
      <c r="B81" s="37" t="s">
        <v>858</v>
      </c>
      <c r="C81" s="89" t="s">
        <v>795</v>
      </c>
      <c r="D81" s="91">
        <v>39863</v>
      </c>
      <c r="E81" s="92">
        <v>400</v>
      </c>
      <c r="F81" s="93"/>
    </row>
    <row r="82" spans="1:6" ht="11.25">
      <c r="A82" s="89" t="s">
        <v>738</v>
      </c>
      <c r="B82" s="37" t="s">
        <v>839</v>
      </c>
      <c r="C82" s="89" t="s">
        <v>795</v>
      </c>
      <c r="D82" s="91">
        <v>39325</v>
      </c>
      <c r="E82" s="92">
        <v>2000</v>
      </c>
      <c r="F82" s="93"/>
    </row>
    <row r="83" spans="1:6" ht="11.25">
      <c r="A83" s="89" t="s">
        <v>738</v>
      </c>
      <c r="B83" s="37" t="s">
        <v>839</v>
      </c>
      <c r="C83" s="89" t="s">
        <v>795</v>
      </c>
      <c r="D83" s="91">
        <v>39863</v>
      </c>
      <c r="E83" s="92">
        <v>1900</v>
      </c>
      <c r="F83" s="93"/>
    </row>
    <row r="84" spans="1:6" ht="11.25">
      <c r="A84" s="89" t="s">
        <v>738</v>
      </c>
      <c r="B84" s="37" t="s">
        <v>839</v>
      </c>
      <c r="C84" s="89" t="s">
        <v>795</v>
      </c>
      <c r="D84" s="91">
        <v>39731</v>
      </c>
      <c r="E84" s="92">
        <v>700</v>
      </c>
      <c r="F84" s="93"/>
    </row>
    <row r="85" spans="1:6" ht="11.25">
      <c r="A85" s="89" t="s">
        <v>738</v>
      </c>
      <c r="B85" s="37" t="s">
        <v>839</v>
      </c>
      <c r="C85" s="89" t="s">
        <v>795</v>
      </c>
      <c r="D85" s="91">
        <v>39731</v>
      </c>
      <c r="E85" s="92">
        <v>300</v>
      </c>
      <c r="F85" s="93"/>
    </row>
    <row r="86" spans="1:6" ht="11.25">
      <c r="A86" s="89" t="s">
        <v>739</v>
      </c>
      <c r="B86" s="37" t="s">
        <v>859</v>
      </c>
      <c r="C86" s="89" t="s">
        <v>812</v>
      </c>
      <c r="D86" s="91">
        <v>39993</v>
      </c>
      <c r="E86" s="92">
        <v>1200</v>
      </c>
      <c r="F86" s="93"/>
    </row>
    <row r="87" spans="1:6" ht="11.25">
      <c r="A87" s="89" t="s">
        <v>740</v>
      </c>
      <c r="B87" s="37" t="s">
        <v>833</v>
      </c>
      <c r="C87" s="89" t="s">
        <v>812</v>
      </c>
      <c r="D87" s="91">
        <v>39993</v>
      </c>
      <c r="E87" s="92">
        <v>1200</v>
      </c>
      <c r="F87" s="93"/>
    </row>
    <row r="88" spans="1:6" ht="11.25">
      <c r="A88" s="89" t="s">
        <v>741</v>
      </c>
      <c r="B88" s="37" t="s">
        <v>834</v>
      </c>
      <c r="C88" s="89" t="s">
        <v>755</v>
      </c>
      <c r="D88" s="91">
        <v>39615</v>
      </c>
      <c r="E88" s="92">
        <v>700</v>
      </c>
      <c r="F88" s="93"/>
    </row>
    <row r="89" spans="1:6" ht="11.25">
      <c r="A89" s="89" t="s">
        <v>741</v>
      </c>
      <c r="B89" s="37" t="s">
        <v>834</v>
      </c>
      <c r="C89" s="89" t="s">
        <v>755</v>
      </c>
      <c r="D89" s="91">
        <v>39615</v>
      </c>
      <c r="E89" s="92">
        <v>300</v>
      </c>
      <c r="F89" s="93"/>
    </row>
    <row r="90" spans="1:6" ht="11.25">
      <c r="A90" s="89" t="s">
        <v>742</v>
      </c>
      <c r="B90" s="37" t="s">
        <v>835</v>
      </c>
      <c r="C90" s="89" t="s">
        <v>755</v>
      </c>
      <c r="D90" s="91">
        <v>39324</v>
      </c>
      <c r="E90" s="92">
        <v>2000</v>
      </c>
      <c r="F90" s="93"/>
    </row>
    <row r="91" spans="1:6" ht="11.25">
      <c r="A91" s="89" t="s">
        <v>743</v>
      </c>
      <c r="B91" s="37" t="s">
        <v>836</v>
      </c>
      <c r="C91" s="89" t="s">
        <v>795</v>
      </c>
      <c r="D91" s="91">
        <v>39324</v>
      </c>
      <c r="E91" s="92">
        <v>2000</v>
      </c>
      <c r="F91" s="93"/>
    </row>
    <row r="92" spans="1:6" ht="11.25">
      <c r="A92" s="89" t="s">
        <v>744</v>
      </c>
      <c r="B92" s="37" t="s">
        <v>837</v>
      </c>
      <c r="C92" s="89" t="s">
        <v>756</v>
      </c>
      <c r="D92" s="91">
        <v>39324</v>
      </c>
      <c r="E92" s="92">
        <v>2000</v>
      </c>
      <c r="F92" s="93"/>
    </row>
    <row r="93" spans="1:6" ht="11.25">
      <c r="A93" s="89" t="s">
        <v>745</v>
      </c>
      <c r="B93" s="37" t="s">
        <v>838</v>
      </c>
      <c r="C93" s="89" t="s">
        <v>813</v>
      </c>
      <c r="D93" s="91">
        <v>39315</v>
      </c>
      <c r="E93" s="92">
        <v>2000</v>
      </c>
      <c r="F93" s="93"/>
    </row>
    <row r="94" spans="1:6" ht="11.25">
      <c r="A94" s="89" t="s">
        <v>746</v>
      </c>
      <c r="B94" s="37" t="s">
        <v>840</v>
      </c>
      <c r="C94" s="89" t="s">
        <v>757</v>
      </c>
      <c r="D94" s="91">
        <v>39344</v>
      </c>
      <c r="E94" s="92">
        <v>2000</v>
      </c>
      <c r="F94" s="93"/>
    </row>
    <row r="95" spans="1:6" ht="11.25">
      <c r="A95" s="89" t="s">
        <v>747</v>
      </c>
      <c r="B95" s="37" t="s">
        <v>841</v>
      </c>
      <c r="C95" s="89" t="s">
        <v>771</v>
      </c>
      <c r="D95" s="91">
        <v>39315</v>
      </c>
      <c r="E95" s="92">
        <v>2000</v>
      </c>
      <c r="F95" s="93"/>
    </row>
    <row r="96" spans="1:6" ht="11.25">
      <c r="A96" s="89" t="s">
        <v>748</v>
      </c>
      <c r="B96" s="37" t="s">
        <v>842</v>
      </c>
      <c r="C96" s="89" t="s">
        <v>754</v>
      </c>
      <c r="D96" s="91">
        <v>39307</v>
      </c>
      <c r="E96" s="92">
        <v>2000</v>
      </c>
      <c r="F96" s="93"/>
    </row>
    <row r="97" spans="1:6" ht="11.25">
      <c r="A97" s="89" t="s">
        <v>749</v>
      </c>
      <c r="B97" s="37" t="s">
        <v>843</v>
      </c>
      <c r="C97" s="89" t="s">
        <v>754</v>
      </c>
      <c r="D97" s="91">
        <v>39307</v>
      </c>
      <c r="E97" s="92">
        <v>2000</v>
      </c>
      <c r="F97" s="93"/>
    </row>
    <row r="98" spans="1:6" ht="11.25">
      <c r="A98" s="89"/>
      <c r="C98" s="89"/>
      <c r="D98" s="91"/>
      <c r="E98" s="92"/>
      <c r="F98" s="93"/>
    </row>
    <row r="99" spans="1:6" ht="30">
      <c r="A99" s="89"/>
      <c r="C99" s="36"/>
      <c r="D99" s="47" t="s">
        <v>529</v>
      </c>
      <c r="E99" s="109">
        <f>SUM(E5:E97)</f>
        <v>113300</v>
      </c>
      <c r="F99" s="93"/>
    </row>
    <row r="100" spans="1:6" ht="11.25">
      <c r="A100" s="89"/>
      <c r="C100" s="89"/>
      <c r="D100" s="91"/>
      <c r="E100" s="92"/>
      <c r="F100" s="93"/>
    </row>
    <row r="101" ht="15.75">
      <c r="A101" s="103" t="s">
        <v>530</v>
      </c>
    </row>
    <row r="103" spans="1:7" ht="11.25">
      <c r="A103" s="89" t="s">
        <v>667</v>
      </c>
      <c r="B103" s="44" t="s">
        <v>750</v>
      </c>
      <c r="C103" s="45" t="s">
        <v>758</v>
      </c>
      <c r="D103" s="51">
        <v>39903</v>
      </c>
      <c r="E103" s="96">
        <v>1200</v>
      </c>
      <c r="F103" s="97">
        <v>29991907672</v>
      </c>
      <c r="G103" s="36"/>
    </row>
    <row r="104" spans="1:7" ht="11.25">
      <c r="A104" s="89" t="s">
        <v>668</v>
      </c>
      <c r="B104" s="44" t="s">
        <v>521</v>
      </c>
      <c r="C104" s="45" t="s">
        <v>814</v>
      </c>
      <c r="D104" s="51">
        <v>38463</v>
      </c>
      <c r="E104" s="96">
        <v>1000</v>
      </c>
      <c r="F104" s="97">
        <v>25038841573</v>
      </c>
      <c r="G104" s="36"/>
    </row>
    <row r="105" spans="1:7" ht="11.25">
      <c r="A105" s="46"/>
      <c r="B105" s="44"/>
      <c r="C105" s="45"/>
      <c r="D105" s="51"/>
      <c r="E105" s="96"/>
      <c r="F105" s="97"/>
      <c r="G105" s="36"/>
    </row>
    <row r="106" spans="1:7" ht="30">
      <c r="A106" s="46"/>
      <c r="B106" s="44"/>
      <c r="C106" s="45"/>
      <c r="D106" s="47" t="s">
        <v>526</v>
      </c>
      <c r="E106" s="105">
        <f>SUM(E103:E104)</f>
        <v>2200</v>
      </c>
      <c r="F106" s="97"/>
      <c r="G106" s="36"/>
    </row>
    <row r="107" spans="1:7" ht="11.25">
      <c r="A107" s="46"/>
      <c r="B107" s="50"/>
      <c r="C107" s="50"/>
      <c r="D107" s="98"/>
      <c r="E107" s="99"/>
      <c r="F107" s="100"/>
      <c r="G107" s="50"/>
    </row>
    <row r="108" spans="1:7" ht="15.75">
      <c r="A108" s="104" t="s">
        <v>528</v>
      </c>
      <c r="B108" s="44"/>
      <c r="C108" s="52"/>
      <c r="D108" s="52"/>
      <c r="E108" s="101"/>
      <c r="F108" s="100"/>
      <c r="G108" s="52"/>
    </row>
    <row r="109" spans="1:7" ht="15.75">
      <c r="A109" s="104"/>
      <c r="B109" s="44"/>
      <c r="C109" s="52"/>
      <c r="D109" s="52"/>
      <c r="E109" s="101"/>
      <c r="F109" s="100"/>
      <c r="G109" s="52"/>
    </row>
    <row r="110" spans="1:7" ht="11.25">
      <c r="A110" s="46" t="s">
        <v>663</v>
      </c>
      <c r="B110" s="44"/>
      <c r="C110" s="52"/>
      <c r="D110" s="51">
        <v>39337</v>
      </c>
      <c r="E110" s="99">
        <v>5000</v>
      </c>
      <c r="F110" s="97">
        <v>27990831697</v>
      </c>
      <c r="G110" s="36"/>
    </row>
    <row r="111" spans="1:7" ht="11.25">
      <c r="A111" s="46" t="s">
        <v>664</v>
      </c>
      <c r="B111" s="44"/>
      <c r="C111" s="52"/>
      <c r="D111" s="51">
        <v>39262</v>
      </c>
      <c r="E111" s="99">
        <v>1000</v>
      </c>
      <c r="F111" s="97">
        <v>27990324818</v>
      </c>
      <c r="G111" s="36"/>
    </row>
    <row r="112" spans="1:7" ht="11.25">
      <c r="A112" s="46" t="s">
        <v>664</v>
      </c>
      <c r="B112" s="44"/>
      <c r="C112" s="52"/>
      <c r="D112" s="51">
        <v>39721</v>
      </c>
      <c r="E112" s="99">
        <v>4000</v>
      </c>
      <c r="F112" s="97">
        <v>28992685338</v>
      </c>
      <c r="G112" s="36"/>
    </row>
    <row r="113" spans="1:7" ht="11.25">
      <c r="A113" s="46" t="s">
        <v>664</v>
      </c>
      <c r="B113" s="44"/>
      <c r="C113" s="52"/>
      <c r="D113" s="51">
        <v>39721</v>
      </c>
      <c r="E113" s="99">
        <v>5000</v>
      </c>
      <c r="F113" s="97">
        <v>28992685339</v>
      </c>
      <c r="G113" s="36"/>
    </row>
    <row r="114" spans="1:7" ht="11.25">
      <c r="A114" s="67" t="s">
        <v>543</v>
      </c>
      <c r="B114" s="44"/>
      <c r="C114" s="52"/>
      <c r="D114" s="51">
        <v>39197</v>
      </c>
      <c r="E114" s="99">
        <v>2000</v>
      </c>
      <c r="F114" s="97">
        <v>27990077581</v>
      </c>
      <c r="G114" s="36"/>
    </row>
    <row r="115" spans="1:7" ht="11.25">
      <c r="A115" s="67" t="s">
        <v>543</v>
      </c>
      <c r="B115" s="44"/>
      <c r="C115" s="52"/>
      <c r="D115" s="51">
        <v>39372</v>
      </c>
      <c r="E115" s="99">
        <v>2000</v>
      </c>
      <c r="F115" s="97">
        <v>27990906769</v>
      </c>
      <c r="G115" s="36"/>
    </row>
    <row r="116" spans="1:7" ht="11.25">
      <c r="A116" s="67" t="s">
        <v>543</v>
      </c>
      <c r="B116" s="44"/>
      <c r="C116" s="52"/>
      <c r="D116" s="51">
        <v>39458</v>
      </c>
      <c r="E116" s="99">
        <v>1000</v>
      </c>
      <c r="F116" s="97">
        <v>28930589104</v>
      </c>
      <c r="G116" s="36"/>
    </row>
    <row r="117" spans="1:7" ht="11.25">
      <c r="A117" s="67" t="s">
        <v>543</v>
      </c>
      <c r="B117" s="44"/>
      <c r="C117" s="52"/>
      <c r="D117" s="51">
        <v>39458</v>
      </c>
      <c r="E117" s="99">
        <v>1000</v>
      </c>
      <c r="F117" s="97">
        <v>28930589104</v>
      </c>
      <c r="G117" s="36"/>
    </row>
    <row r="118" spans="1:7" ht="11.25">
      <c r="A118" s="67" t="s">
        <v>543</v>
      </c>
      <c r="B118" s="44"/>
      <c r="C118" s="52"/>
      <c r="D118" s="51">
        <v>39601</v>
      </c>
      <c r="E118" s="99">
        <v>1000</v>
      </c>
      <c r="F118" s="97">
        <v>28991450714</v>
      </c>
      <c r="G118" s="36"/>
    </row>
    <row r="119" spans="1:7" ht="11.25">
      <c r="A119" s="46" t="s">
        <v>665</v>
      </c>
      <c r="B119" s="44"/>
      <c r="C119" s="52"/>
      <c r="D119" s="51">
        <v>39308</v>
      </c>
      <c r="E119" s="99">
        <v>2000</v>
      </c>
      <c r="F119" s="97">
        <v>27990729077</v>
      </c>
      <c r="G119" s="36"/>
    </row>
    <row r="120" spans="1:7" ht="11.25">
      <c r="A120" s="46"/>
      <c r="B120" s="44"/>
      <c r="C120" s="52"/>
      <c r="D120" s="51"/>
      <c r="E120" s="99"/>
      <c r="F120" s="97"/>
      <c r="G120" s="36"/>
    </row>
    <row r="121" spans="1:7" ht="30">
      <c r="A121" s="46"/>
      <c r="B121" s="44"/>
      <c r="C121" s="52"/>
      <c r="D121" s="47" t="s">
        <v>532</v>
      </c>
      <c r="E121" s="105">
        <f>SUM(E110:E119)</f>
        <v>24000</v>
      </c>
      <c r="F121" s="97"/>
      <c r="G121" s="36"/>
    </row>
    <row r="122" spans="1:7" ht="11.25">
      <c r="A122" s="46"/>
      <c r="B122" s="44"/>
      <c r="C122" s="52"/>
      <c r="D122" s="51"/>
      <c r="E122" s="99"/>
      <c r="F122" s="97"/>
      <c r="G122" s="36"/>
    </row>
    <row r="123" spans="1:7" ht="15.75">
      <c r="A123" s="104" t="s">
        <v>527</v>
      </c>
      <c r="B123" s="44"/>
      <c r="C123" s="52"/>
      <c r="D123" s="52"/>
      <c r="E123" s="101"/>
      <c r="F123" s="102"/>
      <c r="G123" s="36"/>
    </row>
    <row r="124" spans="1:7" ht="11.25">
      <c r="A124" s="52"/>
      <c r="B124" s="44"/>
      <c r="C124" s="52"/>
      <c r="D124" s="52"/>
      <c r="E124" s="101"/>
      <c r="F124" s="102"/>
      <c r="G124" s="36"/>
    </row>
    <row r="125" spans="1:7" ht="11.25">
      <c r="A125" s="46" t="s">
        <v>666</v>
      </c>
      <c r="B125" s="44"/>
      <c r="C125" s="52"/>
      <c r="D125" s="51">
        <v>39365</v>
      </c>
      <c r="E125" s="99">
        <v>4000</v>
      </c>
      <c r="F125" s="97">
        <v>27990951943</v>
      </c>
      <c r="G125" s="36"/>
    </row>
    <row r="126" spans="1:7" ht="11.25">
      <c r="A126" s="46" t="s">
        <v>666</v>
      </c>
      <c r="B126" s="44"/>
      <c r="C126" s="52"/>
      <c r="D126" s="51">
        <v>39434</v>
      </c>
      <c r="E126" s="99">
        <v>1000</v>
      </c>
      <c r="F126" s="97">
        <v>28930288915</v>
      </c>
      <c r="G126" s="36"/>
    </row>
    <row r="127" spans="1:7" ht="11.25">
      <c r="A127" s="46" t="s">
        <v>666</v>
      </c>
      <c r="B127" s="44"/>
      <c r="C127" s="52"/>
      <c r="D127" s="51">
        <v>39728</v>
      </c>
      <c r="E127" s="99">
        <v>5000</v>
      </c>
      <c r="F127" s="97">
        <v>28934008083</v>
      </c>
      <c r="G127" s="36"/>
    </row>
    <row r="128" spans="1:7" ht="11.25">
      <c r="A128" s="46" t="s">
        <v>666</v>
      </c>
      <c r="B128" s="44"/>
      <c r="C128" s="52"/>
      <c r="D128" s="51">
        <v>39848</v>
      </c>
      <c r="E128" s="99">
        <v>5000</v>
      </c>
      <c r="F128" s="97">
        <v>29991780671</v>
      </c>
      <c r="G128" s="36"/>
    </row>
    <row r="129" spans="1:7" ht="11.25">
      <c r="A129" s="67" t="s">
        <v>540</v>
      </c>
      <c r="B129" s="44"/>
      <c r="C129" s="52"/>
      <c r="D129" s="51">
        <v>39574</v>
      </c>
      <c r="E129" s="99">
        <v>5000</v>
      </c>
      <c r="F129" s="97">
        <v>28991318912</v>
      </c>
      <c r="G129" s="36"/>
    </row>
    <row r="130" spans="1:7" ht="11.25">
      <c r="A130" s="46" t="s">
        <v>664</v>
      </c>
      <c r="B130" s="44"/>
      <c r="C130" s="52"/>
      <c r="D130" s="51">
        <v>39721</v>
      </c>
      <c r="E130" s="99">
        <v>5000</v>
      </c>
      <c r="F130" s="97">
        <v>28992685347</v>
      </c>
      <c r="G130" s="36"/>
    </row>
    <row r="131" spans="1:7" ht="11.25">
      <c r="A131" s="46" t="s">
        <v>664</v>
      </c>
      <c r="B131" s="44"/>
      <c r="C131" s="52"/>
      <c r="D131" s="51">
        <v>39980</v>
      </c>
      <c r="E131" s="99">
        <v>2500</v>
      </c>
      <c r="F131" s="97">
        <v>29992491400</v>
      </c>
      <c r="G131" s="36"/>
    </row>
    <row r="132" spans="1:7" ht="11.25">
      <c r="A132" s="67" t="s">
        <v>543</v>
      </c>
      <c r="B132" s="44"/>
      <c r="C132" s="52"/>
      <c r="D132" s="51">
        <v>39734</v>
      </c>
      <c r="E132" s="99">
        <v>5000</v>
      </c>
      <c r="F132" s="97">
        <v>28993047911</v>
      </c>
      <c r="G132" s="36"/>
    </row>
    <row r="133" spans="1:7" ht="11.25">
      <c r="A133" s="67" t="s">
        <v>543</v>
      </c>
      <c r="B133" s="44"/>
      <c r="C133" s="52"/>
      <c r="D133" s="51">
        <v>39947</v>
      </c>
      <c r="E133" s="99">
        <v>1000</v>
      </c>
      <c r="F133" s="97">
        <v>29992219413</v>
      </c>
      <c r="G133" s="36"/>
    </row>
    <row r="134" spans="1:7" ht="11.25">
      <c r="A134" s="46"/>
      <c r="B134" s="44"/>
      <c r="C134" s="52"/>
      <c r="D134" s="51"/>
      <c r="E134" s="99"/>
      <c r="F134" s="97"/>
      <c r="G134" s="36"/>
    </row>
    <row r="135" spans="1:7" ht="30">
      <c r="A135" s="46"/>
      <c r="B135" s="44"/>
      <c r="C135" s="52"/>
      <c r="D135" s="47" t="s">
        <v>531</v>
      </c>
      <c r="E135" s="105">
        <f>SUM(E125:E133)</f>
        <v>33500</v>
      </c>
      <c r="F135" s="97"/>
      <c r="G135" s="36"/>
    </row>
    <row r="136" spans="1:7" ht="15">
      <c r="A136" s="52"/>
      <c r="B136" s="44"/>
      <c r="C136" s="52"/>
      <c r="D136" s="106"/>
      <c r="E136" s="107"/>
      <c r="F136" s="100"/>
      <c r="G136" s="52"/>
    </row>
    <row r="137" spans="1:6" ht="15">
      <c r="A137" s="52"/>
      <c r="B137" s="44"/>
      <c r="C137" s="52"/>
      <c r="D137" s="106"/>
      <c r="E137" s="106"/>
      <c r="F137" s="102"/>
    </row>
    <row r="138" spans="1:6" ht="15.75">
      <c r="A138" s="53"/>
      <c r="B138" s="44"/>
      <c r="C138" s="52"/>
      <c r="D138" s="56" t="s">
        <v>346</v>
      </c>
      <c r="E138" s="108">
        <f>SUM(E135+E121+E106+E99)</f>
        <v>173000</v>
      </c>
      <c r="F138" s="102"/>
    </row>
    <row r="139" spans="1:6" ht="11.25">
      <c r="A139" s="52"/>
      <c r="B139" s="44"/>
      <c r="C139" s="52"/>
      <c r="D139" s="52"/>
      <c r="E139" s="52"/>
      <c r="F139" s="102"/>
    </row>
    <row r="140" spans="1:6" ht="11.25">
      <c r="A140" s="52"/>
      <c r="B140" s="44"/>
      <c r="C140" s="52"/>
      <c r="D140" s="52"/>
      <c r="E140" s="52"/>
      <c r="F140" s="102"/>
    </row>
    <row r="141" spans="1:6" ht="11.25">
      <c r="A141" s="52"/>
      <c r="B141" s="44"/>
      <c r="C141" s="52"/>
      <c r="D141" s="52"/>
      <c r="E141" s="52"/>
      <c r="F141" s="102"/>
    </row>
    <row r="142" spans="1:6" ht="11.25">
      <c r="A142" s="52"/>
      <c r="B142" s="44"/>
      <c r="C142" s="52"/>
      <c r="D142" s="52"/>
      <c r="E142" s="52"/>
      <c r="F142" s="102"/>
    </row>
    <row r="143" spans="1:6" ht="11.25">
      <c r="A143" s="52"/>
      <c r="B143" s="44"/>
      <c r="C143" s="52"/>
      <c r="D143" s="52"/>
      <c r="E143" s="52"/>
      <c r="F143" s="102"/>
    </row>
    <row r="144" spans="1:6" ht="11.25">
      <c r="A144" s="52"/>
      <c r="B144" s="44"/>
      <c r="C144" s="52"/>
      <c r="D144" s="52"/>
      <c r="E144" s="52"/>
      <c r="F144" s="102"/>
    </row>
    <row r="145" spans="1:6" ht="11.25">
      <c r="A145" s="52"/>
      <c r="B145" s="44"/>
      <c r="C145" s="52"/>
      <c r="D145" s="52"/>
      <c r="E145" s="52"/>
      <c r="F145" s="102"/>
    </row>
    <row r="146" spans="1:6" ht="11.25">
      <c r="A146" s="52"/>
      <c r="B146" s="44"/>
      <c r="C146" s="52"/>
      <c r="D146" s="52"/>
      <c r="E146" s="52"/>
      <c r="F146" s="102"/>
    </row>
    <row r="147" spans="1:6" ht="11.25">
      <c r="A147" s="52"/>
      <c r="B147" s="44"/>
      <c r="C147" s="52"/>
      <c r="D147" s="52"/>
      <c r="E147" s="52"/>
      <c r="F147" s="102"/>
    </row>
    <row r="148" spans="1:6" ht="11.25">
      <c r="A148" s="52"/>
      <c r="B148" s="44"/>
      <c r="C148" s="52"/>
      <c r="D148" s="52"/>
      <c r="E148" s="52"/>
      <c r="F148" s="102"/>
    </row>
    <row r="149" spans="1:6" ht="11.25">
      <c r="A149" s="52"/>
      <c r="B149" s="44"/>
      <c r="C149" s="52"/>
      <c r="D149" s="52"/>
      <c r="E149" s="52"/>
      <c r="F149" s="102"/>
    </row>
    <row r="150" spans="1:6" ht="11.25">
      <c r="A150" s="52"/>
      <c r="B150" s="44"/>
      <c r="C150" s="52"/>
      <c r="D150" s="52"/>
      <c r="E150" s="52"/>
      <c r="F150" s="102"/>
    </row>
    <row r="151" spans="1:6" ht="11.25">
      <c r="A151" s="52"/>
      <c r="B151" s="44"/>
      <c r="C151" s="52"/>
      <c r="D151" s="52"/>
      <c r="E151" s="52"/>
      <c r="F151" s="102"/>
    </row>
  </sheetData>
  <sheetProtection/>
  <hyperlinks>
    <hyperlink ref="F132" r:id="rId1" display="http://images.nictusa.com/cgi-bin/fecimg/?28993047911"/>
    <hyperlink ref="F133" r:id="rId2" display="http://images.nictusa.com/cgi-bin/fecimg/?29992219413"/>
    <hyperlink ref="F129" r:id="rId3" display="http://images.nictusa.com/cgi-bin/fecimg/?28991318912"/>
    <hyperlink ref="F130" r:id="rId4" display="http://images.nictusa.com/cgi-bin/fecimg/?28992685347"/>
    <hyperlink ref="F131" r:id="rId5" display="http://images.nictusa.com/cgi-bin/fecimg/?29992491400"/>
    <hyperlink ref="A125" r:id="rId6" display="http://query.nictusa.com/cgi-bin/com_detail/C00142711/"/>
    <hyperlink ref="F125" r:id="rId7" display="http://images.nictusa.com/cgi-bin/fecimg/?27990951943"/>
    <hyperlink ref="F126" r:id="rId8" display="http://images.nictusa.com/cgi-bin/fecimg/?28930288915"/>
    <hyperlink ref="F127" r:id="rId9" display="http://images.nictusa.com/cgi-bin/fecimg/?28934008083"/>
    <hyperlink ref="F128" r:id="rId10" display="http://images.nictusa.com/cgi-bin/fecimg/?29991780671"/>
    <hyperlink ref="A119" r:id="rId11" display="http://query.nictusa.com/cgi-bin/com_detail/C00408872/"/>
    <hyperlink ref="F119" r:id="rId12" display="http://images.nictusa.com/cgi-bin/fecimg/?27990729077"/>
    <hyperlink ref="A111" r:id="rId13" display="http://query.nictusa.com/cgi-bin/com_detail/C00303024/"/>
    <hyperlink ref="F111" r:id="rId14" display="http://images.nictusa.com/cgi-bin/fecimg/?27990324818"/>
    <hyperlink ref="F112" r:id="rId15" display="http://images.nictusa.com/cgi-bin/fecimg/?28992685338"/>
    <hyperlink ref="F113" r:id="rId16" display="http://images.nictusa.com/cgi-bin/fecimg/?28992685339"/>
    <hyperlink ref="A110" r:id="rId17" display="http://query.nictusa.com/cgi-bin/com_detail/C00281212/"/>
    <hyperlink ref="F110" r:id="rId18" display="http://images.nictusa.com/cgi-bin/fecimg/?27990831697"/>
    <hyperlink ref="F104" r:id="rId19" display="http://images.nictusa.com/cgi-bin/fecimg/?25038841573"/>
    <hyperlink ref="F103" r:id="rId20" display="http://images.nictusa.com/cgi-bin/fecimg/?29991907672"/>
    <hyperlink ref="F114" r:id="rId21" display="http://images.nictusa.com/cgi-bin/fecimg/?27990077581"/>
    <hyperlink ref="F115" r:id="rId22" display="http://images.nictusa.com/cgi-bin/fecimg/?27990906769"/>
    <hyperlink ref="F116" r:id="rId23" display="http://images.nictusa.com/cgi-bin/fecimg/?28930589104"/>
    <hyperlink ref="F117" r:id="rId24" display="http://images.nictusa.com/cgi-bin/fecimg/?28930589104"/>
    <hyperlink ref="F118" r:id="rId25" display="http://images.nictusa.com/cgi-bin/fecimg/?28991450714"/>
    <hyperlink ref="A132" r:id="rId26" display="http://query.nictusa.com/cgi-bin/com_detail/C00097568/"/>
    <hyperlink ref="A133" r:id="rId27" display="http://query.nictusa.com/cgi-bin/com_detail/C00097568/"/>
    <hyperlink ref="A115:A119" r:id="rId28" display="http://query.nictusa.com/cgi-bin/com_detail/C00097568/"/>
    <hyperlink ref="A112" r:id="rId29" display="http://query.nictusa.com/cgi-bin/com_detail/C00303024/"/>
    <hyperlink ref="A113" r:id="rId30" display="http://query.nictusa.com/cgi-bin/com_detail/C00303024/"/>
    <hyperlink ref="A126" r:id="rId31" display="http://query.nictusa.com/cgi-bin/com_detail/C00142711/"/>
    <hyperlink ref="A127" r:id="rId32" display="http://query.nictusa.com/cgi-bin/com_detail/C00142711/"/>
    <hyperlink ref="A128" r:id="rId33" display="http://query.nictusa.com/cgi-bin/com_detail/C00142711/"/>
    <hyperlink ref="A129" r:id="rId34" display="http://query.nictusa.com/cgi-bin/com_detail/C00088591/"/>
    <hyperlink ref="A130" r:id="rId35" display="http://query.nictusa.com/cgi-bin/com_detail/C00303024/"/>
    <hyperlink ref="A131" r:id="rId36" display="http://query.nictusa.com/cgi-bin/com_detail/C00303024/"/>
  </hyperlinks>
  <printOptions/>
  <pageMargins left="0.7" right="0.7" top="0.75" bottom="0.75" header="0.3" footer="0.3"/>
  <pageSetup horizontalDpi="600" verticalDpi="600"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2009-09-30T17:22:23Z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